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2" windowWidth="20952" windowHeight="9720"/>
  </bookViews>
  <sheets>
    <sheet name="воспитанники от1,5 до 3 лет" sheetId="5" r:id="rId1"/>
    <sheet name="воспитанники от 3 до 7 лет" sheetId="6" r:id="rId2"/>
  </sheets>
  <calcPr calcId="124519"/>
</workbook>
</file>

<file path=xl/calcChain.xml><?xml version="1.0" encoding="utf-8"?>
<calcChain xmlns="http://schemas.openxmlformats.org/spreadsheetml/2006/main">
  <c r="I18" i="6"/>
  <c r="F27"/>
  <c r="K27"/>
  <c r="J27"/>
  <c r="I27"/>
  <c r="H27"/>
  <c r="K21"/>
  <c r="J21"/>
  <c r="I21"/>
  <c r="H21"/>
  <c r="F21"/>
  <c r="K18"/>
  <c r="J18"/>
  <c r="H18"/>
  <c r="F18"/>
  <c r="K8"/>
  <c r="J8"/>
  <c r="I8"/>
  <c r="H8"/>
  <c r="I28" i="5"/>
  <c r="I27"/>
  <c r="I18"/>
  <c r="K28" i="6" l="1"/>
  <c r="J28"/>
  <c r="I28"/>
  <c r="H28"/>
  <c r="F28"/>
  <c r="K8" i="5"/>
  <c r="K27"/>
  <c r="J27"/>
  <c r="I21"/>
  <c r="H27"/>
  <c r="K18"/>
  <c r="J18"/>
  <c r="H18"/>
  <c r="F18"/>
  <c r="K21"/>
  <c r="J21"/>
  <c r="H21"/>
  <c r="F21"/>
  <c r="J8"/>
  <c r="I8"/>
  <c r="H8"/>
  <c r="F28" l="1"/>
  <c r="K28"/>
  <c r="J28"/>
  <c r="H28"/>
</calcChain>
</file>

<file path=xl/sharedStrings.xml><?xml version="1.0" encoding="utf-8"?>
<sst xmlns="http://schemas.openxmlformats.org/spreadsheetml/2006/main" count="127" uniqueCount="64">
  <si>
    <t>День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</si>
  <si>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</si>
  <si>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</si>
  <si>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</si>
  <si>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</si>
  <si>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</si>
  <si>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</si>
  <si>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</si>
  <si>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</si>
  <si>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хлеб</t>
  </si>
  <si>
    <t>1 блюдо</t>
  </si>
  <si>
    <t>Итого за завтрак:</t>
  </si>
  <si>
    <t>Итого за 2 завтрак:</t>
  </si>
  <si>
    <t xml:space="preserve">МБДОУ </t>
  </si>
  <si>
    <t>Витамин С</t>
  </si>
  <si>
    <t>Завтрак</t>
  </si>
  <si>
    <t>Второй</t>
  </si>
  <si>
    <t>завтрак</t>
  </si>
  <si>
    <t>Обед</t>
  </si>
  <si>
    <t>хлеб пшеничный</t>
  </si>
  <si>
    <t>хлеб ржаной</t>
  </si>
  <si>
    <t>Итого за обед:</t>
  </si>
  <si>
    <t>Полдник</t>
  </si>
  <si>
    <t>Итого за полдник:</t>
  </si>
  <si>
    <t>200</t>
  </si>
  <si>
    <t>Ужин</t>
  </si>
  <si>
    <t>Итого за ужин:</t>
  </si>
  <si>
    <t>ИТОГО ЗА ДЕНЬ:</t>
  </si>
  <si>
    <t>салат</t>
  </si>
  <si>
    <t>напиток горяч</t>
  </si>
  <si>
    <t>каша молоч</t>
  </si>
  <si>
    <t>бутерброд</t>
  </si>
  <si>
    <t xml:space="preserve"> </t>
  </si>
  <si>
    <t xml:space="preserve">                                   </t>
  </si>
  <si>
    <t>"Детский сад" п. Хасын</t>
  </si>
  <si>
    <t>из 20-дн меню</t>
  </si>
  <si>
    <t>268</t>
  </si>
  <si>
    <t>2 блюдо</t>
  </si>
  <si>
    <t>воспитанники от 1,5 до 3лет</t>
  </si>
  <si>
    <t>приложение 3</t>
  </si>
  <si>
    <t>молоч прод</t>
  </si>
  <si>
    <t>конд изделия</t>
  </si>
  <si>
    <t>напиток</t>
  </si>
  <si>
    <t>160\5</t>
  </si>
  <si>
    <t>20\5</t>
  </si>
  <si>
    <t>воспитанники от 3 до 7лет</t>
  </si>
  <si>
    <t>180\5</t>
  </si>
  <si>
    <t>№ 18</t>
  </si>
  <si>
    <t>каша геркулесовая молочная</t>
  </si>
  <si>
    <t>какао с молоком</t>
  </si>
  <si>
    <t>бутерброд с сыром</t>
  </si>
  <si>
    <t>яблоки свежие</t>
  </si>
  <si>
    <t>салат из свеклы с солен огурцом и кукуруз</t>
  </si>
  <si>
    <t>суп рисовый</t>
  </si>
  <si>
    <t>макаронник с мясом</t>
  </si>
  <si>
    <t>компот из сухофруктов</t>
  </si>
  <si>
    <t>молоко "Умница"</t>
  </si>
  <si>
    <t>печенье</t>
  </si>
  <si>
    <t>запеканка творожная с фрукт соусом</t>
  </si>
  <si>
    <t>чай с сахаром и лимоном</t>
  </si>
  <si>
    <t>207</t>
  </si>
  <si>
    <t>260</t>
  </si>
  <si>
    <t>30\15</t>
  </si>
  <si>
    <t>запеканка творожная с молоч соус</t>
  </si>
</sst>
</file>

<file path=xl/styles.xml><?xml version="1.0" encoding="utf-8"?>
<styleSheet xmlns="http://schemas.openxmlformats.org/spreadsheetml/2006/main">
  <numFmts count="1">
    <numFmt numFmtId="164" formatCode="0.0"/>
  </numFmts>
  <fonts count="26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Arial"/>
    </font>
    <font>
      <sz val="8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9"/>
      <color theme="1"/>
      <name val="Arial"/>
      <family val="2"/>
      <charset val="204"/>
    </font>
    <font>
      <b/>
      <sz val="9"/>
      <color theme="1"/>
      <name val="Arial"/>
      <family val="2"/>
      <charset val="204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9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7" tint="0.79998168889431442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19" fillId="3" borderId="4" xfId="0" applyFont="1" applyFill="1" applyBorder="1" applyAlignment="1">
      <alignment horizontal="center"/>
    </xf>
    <xf numFmtId="0" fontId="18" fillId="3" borderId="4" xfId="0" applyFont="1" applyFill="1" applyBorder="1" applyAlignment="1">
      <alignment horizontal="center"/>
    </xf>
    <xf numFmtId="0" fontId="18" fillId="3" borderId="8" xfId="0" applyFont="1" applyFill="1" applyBorder="1" applyAlignment="1">
      <alignment horizontal="center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3" borderId="9" xfId="0" applyFill="1" applyBorder="1"/>
    <xf numFmtId="49" fontId="0" fillId="2" borderId="8" xfId="0" applyNumberFormat="1" applyFill="1" applyBorder="1" applyAlignment="1" applyProtection="1">
      <alignment horizontal="center"/>
      <protection locked="0"/>
    </xf>
    <xf numFmtId="0" fontId="0" fillId="0" borderId="10" xfId="0" applyBorder="1"/>
    <xf numFmtId="0" fontId="0" fillId="3" borderId="2" xfId="0" applyFill="1" applyBorder="1"/>
    <xf numFmtId="0" fontId="0" fillId="0" borderId="3" xfId="0" applyBorder="1"/>
    <xf numFmtId="0" fontId="0" fillId="0" borderId="6" xfId="0" applyBorder="1"/>
    <xf numFmtId="0" fontId="0" fillId="0" borderId="8" xfId="0" applyBorder="1"/>
    <xf numFmtId="0" fontId="0" fillId="3" borderId="3" xfId="0" applyFill="1" applyBorder="1"/>
    <xf numFmtId="0" fontId="0" fillId="3" borderId="4" xfId="0" applyFill="1" applyBorder="1"/>
    <xf numFmtId="0" fontId="0" fillId="3" borderId="10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3" borderId="1" xfId="0" applyFill="1" applyBorder="1"/>
    <xf numFmtId="0" fontId="0" fillId="3" borderId="6" xfId="0" applyFill="1" applyBorder="1" applyAlignment="1">
      <alignment horizontal="center"/>
    </xf>
    <xf numFmtId="0" fontId="19" fillId="3" borderId="5" xfId="0" applyFont="1" applyFill="1" applyBorder="1" applyAlignment="1">
      <alignment horizontal="center"/>
    </xf>
    <xf numFmtId="0" fontId="0" fillId="2" borderId="4" xfId="0" applyFill="1" applyBorder="1" applyProtection="1">
      <protection locked="0"/>
    </xf>
    <xf numFmtId="0" fontId="21" fillId="3" borderId="4" xfId="0" applyFont="1" applyFill="1" applyBorder="1"/>
    <xf numFmtId="0" fontId="22" fillId="3" borderId="4" xfId="0" applyFont="1" applyFill="1" applyBorder="1"/>
    <xf numFmtId="0" fontId="22" fillId="3" borderId="4" xfId="0" applyNumberFormat="1" applyFont="1" applyFill="1" applyBorder="1" applyAlignment="1">
      <alignment horizontal="center"/>
    </xf>
    <xf numFmtId="0" fontId="21" fillId="3" borderId="8" xfId="0" applyFont="1" applyFill="1" applyBorder="1"/>
    <xf numFmtId="0" fontId="21" fillId="3" borderId="6" xfId="0" applyFont="1" applyFill="1" applyBorder="1"/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20" fillId="2" borderId="4" xfId="0" applyNumberFormat="1" applyFont="1" applyFill="1" applyBorder="1" applyAlignment="1" applyProtection="1">
      <alignment horizontal="center"/>
      <protection locked="0"/>
    </xf>
    <xf numFmtId="0" fontId="16" fillId="0" borderId="10" xfId="0" applyFont="1" applyBorder="1"/>
    <xf numFmtId="0" fontId="20" fillId="2" borderId="8" xfId="0" applyNumberFormat="1" applyFont="1" applyFill="1" applyBorder="1" applyAlignment="1" applyProtection="1">
      <alignment horizontal="center"/>
      <protection locked="0"/>
    </xf>
    <xf numFmtId="0" fontId="0" fillId="0" borderId="4" xfId="0" applyBorder="1"/>
    <xf numFmtId="0" fontId="20" fillId="0" borderId="3" xfId="0" applyFont="1" applyBorder="1"/>
    <xf numFmtId="0" fontId="16" fillId="2" borderId="9" xfId="0" applyFont="1" applyFill="1" applyBorder="1" applyProtection="1">
      <protection locked="0"/>
    </xf>
    <xf numFmtId="0" fontId="16" fillId="2" borderId="3" xfId="0" applyFont="1" applyFill="1" applyBorder="1" applyProtection="1">
      <protection locked="0"/>
    </xf>
    <xf numFmtId="0" fontId="0" fillId="0" borderId="11" xfId="0" applyBorder="1"/>
    <xf numFmtId="0" fontId="15" fillId="2" borderId="4" xfId="0" applyNumberFormat="1" applyFont="1" applyFill="1" applyBorder="1" applyAlignment="1" applyProtection="1">
      <alignment horizontal="center"/>
      <protection locked="0"/>
    </xf>
    <xf numFmtId="0" fontId="0" fillId="0" borderId="0" xfId="0" applyBorder="1"/>
    <xf numFmtId="0" fontId="24" fillId="0" borderId="0" xfId="0" applyFont="1"/>
    <xf numFmtId="0" fontId="14" fillId="2" borderId="8" xfId="0" applyFont="1" applyFill="1" applyBorder="1" applyAlignment="1" applyProtection="1">
      <alignment wrapText="1"/>
      <protection locked="0"/>
    </xf>
    <xf numFmtId="164" fontId="18" fillId="3" borderId="4" xfId="0" applyNumberFormat="1" applyFont="1" applyFill="1" applyBorder="1" applyAlignment="1">
      <alignment horizontal="center"/>
    </xf>
    <xf numFmtId="164" fontId="0" fillId="2" borderId="7" xfId="0" applyNumberFormat="1" applyFill="1" applyBorder="1" applyAlignment="1" applyProtection="1">
      <alignment horizontal="center"/>
      <protection locked="0"/>
    </xf>
    <xf numFmtId="0" fontId="18" fillId="3" borderId="4" xfId="0" applyNumberFormat="1" applyFont="1" applyFill="1" applyBorder="1" applyAlignment="1">
      <alignment horizontal="center"/>
    </xf>
    <xf numFmtId="0" fontId="21" fillId="3" borderId="4" xfId="0" applyNumberFormat="1" applyFont="1" applyFill="1" applyBorder="1" applyAlignment="1">
      <alignment horizontal="center"/>
    </xf>
    <xf numFmtId="0" fontId="18" fillId="3" borderId="8" xfId="0" applyNumberFormat="1" applyFont="1" applyFill="1" applyBorder="1" applyAlignment="1">
      <alignment horizontal="center"/>
    </xf>
    <xf numFmtId="0" fontId="14" fillId="2" borderId="4" xfId="0" applyNumberFormat="1" applyFont="1" applyFill="1" applyBorder="1" applyAlignment="1" applyProtection="1">
      <alignment horizontal="center"/>
      <protection locked="0"/>
    </xf>
    <xf numFmtId="0" fontId="15" fillId="2" borderId="6" xfId="0" applyNumberFormat="1" applyFont="1" applyFill="1" applyBorder="1" applyAlignment="1" applyProtection="1">
      <alignment horizontal="center"/>
      <protection locked="0"/>
    </xf>
    <xf numFmtId="0" fontId="22" fillId="3" borderId="8" xfId="0" applyNumberFormat="1" applyFont="1" applyFill="1" applyBorder="1" applyAlignment="1">
      <alignment horizontal="center"/>
    </xf>
    <xf numFmtId="0" fontId="21" fillId="3" borderId="8" xfId="0" applyNumberFormat="1" applyFont="1" applyFill="1" applyBorder="1" applyAlignment="1">
      <alignment horizontal="center"/>
    </xf>
    <xf numFmtId="0" fontId="25" fillId="3" borderId="4" xfId="0" applyNumberFormat="1" applyFont="1" applyFill="1" applyBorder="1" applyAlignment="1">
      <alignment horizontal="center"/>
    </xf>
    <xf numFmtId="0" fontId="0" fillId="3" borderId="4" xfId="0" applyNumberFormat="1" applyFill="1" applyBorder="1" applyAlignment="1">
      <alignment horizontal="center"/>
    </xf>
    <xf numFmtId="0" fontId="17" fillId="2" borderId="8" xfId="0" applyNumberFormat="1" applyFont="1" applyFill="1" applyBorder="1" applyAlignment="1" applyProtection="1">
      <alignment horizontal="center"/>
      <protection locked="0"/>
    </xf>
    <xf numFmtId="0" fontId="16" fillId="2" borderId="4" xfId="0" applyNumberFormat="1" applyFont="1" applyFill="1" applyBorder="1" applyAlignment="1" applyProtection="1">
      <alignment horizontal="center"/>
      <protection locked="0"/>
    </xf>
    <xf numFmtId="0" fontId="18" fillId="3" borderId="6" xfId="0" applyNumberFormat="1" applyFont="1" applyFill="1" applyBorder="1" applyAlignment="1">
      <alignment horizontal="center"/>
    </xf>
    <xf numFmtId="0" fontId="23" fillId="2" borderId="4" xfId="0" applyNumberFormat="1" applyFont="1" applyFill="1" applyBorder="1" applyAlignment="1" applyProtection="1">
      <alignment horizontal="center"/>
      <protection locked="0"/>
    </xf>
    <xf numFmtId="0" fontId="13" fillId="3" borderId="3" xfId="0" applyFont="1" applyFill="1" applyBorder="1"/>
    <xf numFmtId="0" fontId="0" fillId="3" borderId="3" xfId="0" applyFill="1" applyBorder="1" applyAlignment="1">
      <alignment horizontal="center"/>
    </xf>
    <xf numFmtId="164" fontId="18" fillId="3" borderId="8" xfId="0" applyNumberFormat="1" applyFont="1" applyFill="1" applyBorder="1" applyAlignment="1">
      <alignment horizontal="center"/>
    </xf>
    <xf numFmtId="0" fontId="12" fillId="2" borderId="4" xfId="0" applyNumberFormat="1" applyFont="1" applyFill="1" applyBorder="1" applyAlignment="1" applyProtection="1">
      <alignment horizontal="center"/>
      <protection locked="0"/>
    </xf>
    <xf numFmtId="0" fontId="11" fillId="2" borderId="4" xfId="0" applyNumberFormat="1" applyFont="1" applyFill="1" applyBorder="1" applyAlignment="1" applyProtection="1">
      <alignment horizontal="center"/>
      <protection locked="0"/>
    </xf>
    <xf numFmtId="164" fontId="15" fillId="2" borderId="4" xfId="0" applyNumberFormat="1" applyFon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0" fontId="10" fillId="0" borderId="10" xfId="0" applyFont="1" applyBorder="1"/>
    <xf numFmtId="0" fontId="10" fillId="2" borderId="4" xfId="0" applyNumberFormat="1" applyFont="1" applyFill="1" applyBorder="1" applyAlignment="1" applyProtection="1">
      <alignment horizontal="center"/>
      <protection locked="0"/>
    </xf>
    <xf numFmtId="0" fontId="9" fillId="2" borderId="8" xfId="0" applyNumberFormat="1" applyFont="1" applyFill="1" applyBorder="1" applyAlignment="1" applyProtection="1">
      <alignment horizontal="center"/>
      <protection locked="0"/>
    </xf>
    <xf numFmtId="0" fontId="8" fillId="2" borderId="8" xfId="0" applyFont="1" applyFill="1" applyBorder="1" applyAlignment="1" applyProtection="1">
      <alignment wrapText="1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16" fontId="18" fillId="3" borderId="4" xfId="0" applyNumberFormat="1" applyFont="1" applyFill="1" applyBorder="1" applyAlignment="1">
      <alignment horizontal="center"/>
    </xf>
    <xf numFmtId="0" fontId="15" fillId="2" borderId="8" xfId="0" applyNumberFormat="1" applyFont="1" applyFill="1" applyBorder="1" applyAlignment="1" applyProtection="1">
      <alignment horizontal="center"/>
      <protection locked="0"/>
    </xf>
    <xf numFmtId="164" fontId="18" fillId="3" borderId="6" xfId="0" applyNumberFormat="1" applyFont="1" applyFill="1" applyBorder="1" applyAlignment="1">
      <alignment horizontal="center"/>
    </xf>
    <xf numFmtId="0" fontId="7" fillId="2" borderId="4" xfId="0" applyFont="1" applyFill="1" applyBorder="1" applyProtection="1">
      <protection locked="0"/>
    </xf>
    <xf numFmtId="0" fontId="6" fillId="2" borderId="4" xfId="0" applyNumberFormat="1" applyFont="1" applyFill="1" applyBorder="1" applyAlignment="1" applyProtection="1">
      <alignment horizontal="center"/>
      <protection locked="0"/>
    </xf>
    <xf numFmtId="0" fontId="5" fillId="3" borderId="3" xfId="0" applyFont="1" applyFill="1" applyBorder="1"/>
    <xf numFmtId="164" fontId="22" fillId="3" borderId="4" xfId="0" applyNumberFormat="1" applyFont="1" applyFill="1" applyBorder="1" applyAlignment="1">
      <alignment horizontal="center"/>
    </xf>
    <xf numFmtId="0" fontId="4" fillId="2" borderId="8" xfId="0" applyFont="1" applyFill="1" applyBorder="1" applyAlignment="1" applyProtection="1">
      <alignment wrapText="1"/>
      <protection locked="0"/>
    </xf>
    <xf numFmtId="14" fontId="3" fillId="2" borderId="4" xfId="0" applyNumberFormat="1" applyFont="1" applyFill="1" applyBorder="1" applyProtection="1">
      <protection locked="0"/>
    </xf>
    <xf numFmtId="0" fontId="3" fillId="3" borderId="2" xfId="0" applyFont="1" applyFill="1" applyBorder="1"/>
    <xf numFmtId="14" fontId="2" fillId="2" borderId="4" xfId="0" applyNumberFormat="1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2" fillId="3" borderId="2" xfId="0" applyFont="1" applyFill="1" applyBorder="1"/>
    <xf numFmtId="16" fontId="21" fillId="3" borderId="4" xfId="0" applyNumberFormat="1" applyFont="1" applyFill="1" applyBorder="1" applyAlignment="1">
      <alignment horizontal="center"/>
    </xf>
    <xf numFmtId="164" fontId="20" fillId="2" borderId="4" xfId="0" applyNumberFormat="1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P29"/>
  <sheetViews>
    <sheetView tabSelected="1" workbookViewId="0">
      <selection activeCell="K2" sqref="K2"/>
    </sheetView>
  </sheetViews>
  <sheetFormatPr defaultRowHeight="14.4"/>
  <cols>
    <col min="3" max="3" width="13.5546875" customWidth="1"/>
    <col min="4" max="4" width="6.77734375" customWidth="1"/>
    <col min="5" max="5" width="33" customWidth="1"/>
    <col min="7" max="7" width="9.77734375" customWidth="1"/>
    <col min="8" max="8" width="6.6640625" customWidth="1"/>
    <col min="9" max="9" width="7.109375" customWidth="1"/>
    <col min="11" max="11" width="13" customWidth="1"/>
  </cols>
  <sheetData>
    <row r="2" spans="1:15">
      <c r="B2" s="12"/>
      <c r="C2" s="1" t="s">
        <v>13</v>
      </c>
      <c r="D2" s="1" t="s">
        <v>34</v>
      </c>
      <c r="E2" s="2"/>
      <c r="F2" s="10"/>
      <c r="G2" s="10" t="s">
        <v>0</v>
      </c>
      <c r="H2" s="10" t="s">
        <v>47</v>
      </c>
      <c r="I2" s="10" t="s">
        <v>35</v>
      </c>
      <c r="J2" s="10"/>
      <c r="K2" s="78">
        <v>45735</v>
      </c>
    </row>
    <row r="3" spans="1:15">
      <c r="B3" s="13"/>
      <c r="C3" s="18"/>
      <c r="D3" s="10"/>
      <c r="E3" s="10" t="s">
        <v>38</v>
      </c>
      <c r="F3" s="10"/>
      <c r="G3" s="10"/>
      <c r="H3" s="10"/>
      <c r="I3" s="10"/>
      <c r="J3" s="10"/>
      <c r="K3" s="14"/>
    </row>
    <row r="4" spans="1:15">
      <c r="B4" s="32"/>
      <c r="C4" s="57" t="s">
        <v>1</v>
      </c>
      <c r="D4" s="16" t="s">
        <v>2</v>
      </c>
      <c r="E4" s="16" t="s">
        <v>3</v>
      </c>
      <c r="F4" s="16" t="s">
        <v>4</v>
      </c>
      <c r="G4" s="16" t="s">
        <v>14</v>
      </c>
      <c r="H4" s="16" t="s">
        <v>6</v>
      </c>
      <c r="I4" s="16" t="s">
        <v>7</v>
      </c>
      <c r="J4" s="17" t="s">
        <v>8</v>
      </c>
      <c r="K4" s="19" t="s">
        <v>5</v>
      </c>
    </row>
    <row r="5" spans="1:15">
      <c r="B5" s="9" t="s">
        <v>15</v>
      </c>
      <c r="C5" s="7" t="s">
        <v>30</v>
      </c>
      <c r="D5" s="3">
        <v>169</v>
      </c>
      <c r="E5" s="22" t="s">
        <v>48</v>
      </c>
      <c r="F5" s="43" t="s">
        <v>43</v>
      </c>
      <c r="G5" s="43">
        <v>0.38</v>
      </c>
      <c r="H5" s="41">
        <v>5.0999999999999996</v>
      </c>
      <c r="I5" s="41">
        <v>6.4</v>
      </c>
      <c r="J5" s="43">
        <v>26.7</v>
      </c>
      <c r="K5" s="43">
        <v>110</v>
      </c>
    </row>
    <row r="6" spans="1:15">
      <c r="B6" s="9"/>
      <c r="C6" s="7" t="s">
        <v>29</v>
      </c>
      <c r="D6" s="3">
        <v>264</v>
      </c>
      <c r="E6" s="22" t="s">
        <v>49</v>
      </c>
      <c r="F6" s="44">
        <v>160</v>
      </c>
      <c r="G6" s="43">
        <v>0.39</v>
      </c>
      <c r="H6" s="41">
        <v>2.4</v>
      </c>
      <c r="I6" s="43">
        <v>2.2999999999999998</v>
      </c>
      <c r="J6" s="41">
        <v>10.199999999999999</v>
      </c>
      <c r="K6" s="43">
        <v>69</v>
      </c>
    </row>
    <row r="7" spans="1:15">
      <c r="B7" s="9"/>
      <c r="C7" s="7" t="s">
        <v>31</v>
      </c>
      <c r="D7" s="3">
        <v>3</v>
      </c>
      <c r="E7" s="22" t="s">
        <v>50</v>
      </c>
      <c r="F7" s="68" t="s">
        <v>44</v>
      </c>
      <c r="G7" s="43">
        <v>7.0000000000000007E-2</v>
      </c>
      <c r="H7" s="41">
        <v>5</v>
      </c>
      <c r="I7" s="41">
        <v>3</v>
      </c>
      <c r="J7" s="43">
        <v>14.5</v>
      </c>
      <c r="K7" s="43">
        <v>106</v>
      </c>
      <c r="O7" s="39"/>
    </row>
    <row r="8" spans="1:15">
      <c r="B8" s="13"/>
      <c r="C8" s="7"/>
      <c r="D8" s="20"/>
      <c r="E8" s="23" t="s">
        <v>11</v>
      </c>
      <c r="F8" s="24">
        <v>350</v>
      </c>
      <c r="G8" s="24"/>
      <c r="H8" s="74">
        <f>H5+H6+H7</f>
        <v>12.5</v>
      </c>
      <c r="I8" s="24">
        <f>I5+I6+I7</f>
        <v>11.7</v>
      </c>
      <c r="J8" s="24">
        <f>J5+J6+J7</f>
        <v>51.4</v>
      </c>
      <c r="K8" s="24">
        <f>K5+K6+K7</f>
        <v>285</v>
      </c>
    </row>
    <row r="9" spans="1:15">
      <c r="B9" s="9" t="s">
        <v>16</v>
      </c>
      <c r="C9" s="7" t="s">
        <v>39</v>
      </c>
      <c r="D9" s="5"/>
      <c r="E9" s="25" t="s">
        <v>51</v>
      </c>
      <c r="F9" s="45">
        <v>190</v>
      </c>
      <c r="G9" s="58">
        <v>10</v>
      </c>
      <c r="H9" s="45">
        <v>0.9</v>
      </c>
      <c r="I9" s="45">
        <v>0.2</v>
      </c>
      <c r="J9" s="45">
        <v>8.1</v>
      </c>
      <c r="K9" s="45">
        <v>70</v>
      </c>
    </row>
    <row r="10" spans="1:15">
      <c r="B10" s="13" t="s">
        <v>17</v>
      </c>
      <c r="C10" s="21"/>
      <c r="D10" s="6"/>
      <c r="E10" s="23" t="s">
        <v>12</v>
      </c>
      <c r="F10" s="24">
        <v>190</v>
      </c>
      <c r="G10" s="43"/>
      <c r="H10" s="48">
        <v>0.9</v>
      </c>
      <c r="I10" s="48">
        <v>0.2</v>
      </c>
      <c r="J10" s="48">
        <v>8.1</v>
      </c>
      <c r="K10" s="48">
        <v>70</v>
      </c>
    </row>
    <row r="11" spans="1:15">
      <c r="B11" s="9"/>
      <c r="C11" s="34" t="s">
        <v>28</v>
      </c>
      <c r="D11" s="5">
        <v>30</v>
      </c>
      <c r="E11" s="25" t="s">
        <v>52</v>
      </c>
      <c r="F11" s="45">
        <v>40</v>
      </c>
      <c r="G11" s="69">
        <v>0.4</v>
      </c>
      <c r="H11" s="45">
        <v>0.5</v>
      </c>
      <c r="I11" s="45">
        <v>2.5</v>
      </c>
      <c r="J11" s="58">
        <v>2</v>
      </c>
      <c r="K11" s="49">
        <v>41</v>
      </c>
    </row>
    <row r="12" spans="1:15">
      <c r="B12" s="9" t="s">
        <v>18</v>
      </c>
      <c r="C12" s="35" t="s">
        <v>10</v>
      </c>
      <c r="D12" s="4">
        <v>57</v>
      </c>
      <c r="E12" s="22" t="s">
        <v>53</v>
      </c>
      <c r="F12" s="44">
        <v>150</v>
      </c>
      <c r="G12" s="37">
        <v>4.2</v>
      </c>
      <c r="H12" s="43">
        <v>1.6</v>
      </c>
      <c r="I12" s="43">
        <v>2.5</v>
      </c>
      <c r="J12" s="41">
        <v>11.6</v>
      </c>
      <c r="K12" s="43">
        <v>68</v>
      </c>
    </row>
    <row r="13" spans="1:15">
      <c r="B13" s="9"/>
      <c r="C13" s="71" t="s">
        <v>37</v>
      </c>
      <c r="D13" s="4">
        <v>112</v>
      </c>
      <c r="E13" s="26" t="s">
        <v>54</v>
      </c>
      <c r="F13" s="27">
        <v>160</v>
      </c>
      <c r="G13" s="47">
        <v>0.56000000000000005</v>
      </c>
      <c r="H13" s="54">
        <v>10.43</v>
      </c>
      <c r="I13" s="54">
        <v>14.6</v>
      </c>
      <c r="J13" s="70">
        <v>29.9</v>
      </c>
      <c r="K13" s="43">
        <v>200</v>
      </c>
    </row>
    <row r="14" spans="1:15">
      <c r="A14" s="36"/>
      <c r="B14" s="9"/>
      <c r="C14" s="7" t="s">
        <v>42</v>
      </c>
      <c r="D14" s="8" t="s">
        <v>36</v>
      </c>
      <c r="E14" s="22" t="s">
        <v>55</v>
      </c>
      <c r="F14" s="46">
        <v>150</v>
      </c>
      <c r="G14" s="47">
        <v>0.24</v>
      </c>
      <c r="H14" s="67">
        <v>0.3</v>
      </c>
      <c r="I14" s="27">
        <v>0.04</v>
      </c>
      <c r="J14" s="27">
        <v>20.6</v>
      </c>
      <c r="K14" s="27">
        <v>82</v>
      </c>
    </row>
    <row r="15" spans="1:15" ht="17.399999999999999" customHeight="1">
      <c r="A15" s="36"/>
      <c r="B15" s="9"/>
      <c r="C15" s="7" t="s">
        <v>9</v>
      </c>
      <c r="D15" s="8"/>
      <c r="E15" s="66" t="s">
        <v>19</v>
      </c>
      <c r="F15" s="46">
        <v>20</v>
      </c>
      <c r="G15" s="47">
        <v>0.24</v>
      </c>
      <c r="H15" s="27">
        <v>0.77</v>
      </c>
      <c r="I15" s="27">
        <v>0.08</v>
      </c>
      <c r="J15" s="27">
        <v>4.95</v>
      </c>
      <c r="K15" s="27">
        <v>24</v>
      </c>
    </row>
    <row r="16" spans="1:15" ht="16.8" customHeight="1">
      <c r="A16" s="36"/>
      <c r="B16" s="9"/>
      <c r="C16" s="7" t="s">
        <v>9</v>
      </c>
      <c r="D16" s="8"/>
      <c r="E16" s="40" t="s">
        <v>20</v>
      </c>
      <c r="F16" s="46">
        <v>40</v>
      </c>
      <c r="G16" s="51"/>
      <c r="H16" s="28">
        <v>3.08</v>
      </c>
      <c r="I16" s="28">
        <v>0.4</v>
      </c>
      <c r="J16" s="28">
        <v>18.2</v>
      </c>
      <c r="K16" s="28">
        <v>80</v>
      </c>
      <c r="O16" s="39"/>
    </row>
    <row r="17" spans="1:16" ht="18.600000000000001" customHeight="1">
      <c r="A17" s="36"/>
      <c r="B17" s="36"/>
      <c r="C17" s="7"/>
      <c r="D17" s="8"/>
      <c r="E17" s="40"/>
      <c r="F17" s="46"/>
      <c r="G17" s="51"/>
      <c r="H17" s="28"/>
      <c r="I17" s="28"/>
      <c r="J17" s="28"/>
      <c r="K17" s="28"/>
    </row>
    <row r="18" spans="1:16">
      <c r="A18" s="36"/>
      <c r="B18" s="30"/>
      <c r="C18" s="56"/>
      <c r="D18" s="6"/>
      <c r="E18" s="23" t="s">
        <v>21</v>
      </c>
      <c r="F18" s="29">
        <f>F11+F12+F13+F14+F15+F16+F17</f>
        <v>560</v>
      </c>
      <c r="G18" s="52"/>
      <c r="H18" s="29">
        <f>H11+H12+H13+H14+H15+H16+H17</f>
        <v>16.68</v>
      </c>
      <c r="I18" s="29">
        <f>I11+I12+I13+I14+I15+I16+I17</f>
        <v>20.119999999999997</v>
      </c>
      <c r="J18" s="55">
        <f>J11+J12+J13+J14+J15+J16+J17</f>
        <v>87.25</v>
      </c>
      <c r="K18" s="29">
        <f>K11+K12+K13+K14+K15+K16+K17</f>
        <v>495</v>
      </c>
    </row>
    <row r="19" spans="1:16" ht="16.2" customHeight="1">
      <c r="B19" s="30" t="s">
        <v>22</v>
      </c>
      <c r="C19" s="73" t="s">
        <v>40</v>
      </c>
      <c r="D19" s="6"/>
      <c r="E19" s="79" t="s">
        <v>56</v>
      </c>
      <c r="F19" s="37" t="s">
        <v>24</v>
      </c>
      <c r="G19" s="37">
        <v>0.56000000000000005</v>
      </c>
      <c r="H19" s="53">
        <v>5.7</v>
      </c>
      <c r="I19" s="28">
        <v>6.5</v>
      </c>
      <c r="J19" s="62">
        <v>12</v>
      </c>
      <c r="K19" s="28">
        <v>120</v>
      </c>
      <c r="N19" t="s">
        <v>32</v>
      </c>
    </row>
    <row r="20" spans="1:16" ht="15.6" customHeight="1">
      <c r="B20" s="9"/>
      <c r="C20" s="14" t="s">
        <v>41</v>
      </c>
      <c r="D20" s="6"/>
      <c r="E20" s="79" t="s">
        <v>57</v>
      </c>
      <c r="F20" s="59">
        <v>12</v>
      </c>
      <c r="G20" s="37">
        <v>0.8</v>
      </c>
      <c r="H20" s="61">
        <v>1</v>
      </c>
      <c r="I20" s="28">
        <v>0.27</v>
      </c>
      <c r="J20" s="28">
        <v>7.4</v>
      </c>
      <c r="K20" s="28">
        <v>82</v>
      </c>
    </row>
    <row r="21" spans="1:16">
      <c r="B21" s="30" t="s">
        <v>25</v>
      </c>
      <c r="C21" s="14"/>
      <c r="D21" s="6"/>
      <c r="E21" s="23" t="s">
        <v>23</v>
      </c>
      <c r="F21" s="29">
        <f>F19+F20</f>
        <v>212</v>
      </c>
      <c r="G21" s="53"/>
      <c r="H21" s="29">
        <f>H19+H20</f>
        <v>6.7</v>
      </c>
      <c r="I21" s="29">
        <f>I19+I20</f>
        <v>6.77</v>
      </c>
      <c r="J21" s="29">
        <f>J19+J20</f>
        <v>19.399999999999999</v>
      </c>
      <c r="K21" s="31">
        <f>K19+K20</f>
        <v>202</v>
      </c>
    </row>
    <row r="22" spans="1:16" ht="12.6" customHeight="1">
      <c r="B22" s="63"/>
      <c r="C22" s="35" t="s">
        <v>10</v>
      </c>
      <c r="D22" s="6" t="s">
        <v>60</v>
      </c>
      <c r="E22" s="83" t="s">
        <v>63</v>
      </c>
      <c r="F22" s="60">
        <v>180</v>
      </c>
      <c r="G22" s="61">
        <v>0.43</v>
      </c>
      <c r="H22" s="28">
        <v>10</v>
      </c>
      <c r="I22" s="28">
        <v>10.8</v>
      </c>
      <c r="J22" s="28">
        <v>37.6</v>
      </c>
      <c r="K22" s="28">
        <v>281</v>
      </c>
    </row>
    <row r="23" spans="1:16">
      <c r="B23" s="9"/>
      <c r="C23" s="7" t="s">
        <v>29</v>
      </c>
      <c r="D23" s="6" t="s">
        <v>61</v>
      </c>
      <c r="E23" s="79" t="s">
        <v>59</v>
      </c>
      <c r="F23" s="72">
        <v>200</v>
      </c>
      <c r="G23" s="37">
        <v>0.84</v>
      </c>
      <c r="H23" s="28">
        <v>0.1</v>
      </c>
      <c r="I23" s="28">
        <v>0.03</v>
      </c>
      <c r="J23" s="62">
        <v>4.7</v>
      </c>
      <c r="K23" s="28">
        <v>19</v>
      </c>
    </row>
    <row r="24" spans="1:16" ht="15" customHeight="1">
      <c r="B24" s="9"/>
      <c r="C24" s="7" t="s">
        <v>9</v>
      </c>
      <c r="D24" s="6"/>
      <c r="E24" s="66" t="s">
        <v>19</v>
      </c>
      <c r="F24" s="43">
        <v>20</v>
      </c>
      <c r="G24" s="37"/>
      <c r="H24" s="43">
        <v>0.77</v>
      </c>
      <c r="I24" s="43">
        <v>0.08</v>
      </c>
      <c r="J24" s="43">
        <v>4.95</v>
      </c>
      <c r="K24" s="50">
        <v>24</v>
      </c>
    </row>
    <row r="25" spans="1:16" ht="16.2" customHeight="1">
      <c r="B25" s="9"/>
      <c r="C25" s="7"/>
      <c r="D25" s="4"/>
      <c r="E25" s="75"/>
      <c r="F25" s="64"/>
      <c r="G25" s="42"/>
      <c r="H25" s="65"/>
      <c r="I25" s="65"/>
      <c r="J25" s="65"/>
      <c r="K25" s="65"/>
    </row>
    <row r="26" spans="1:16" ht="15" customHeight="1">
      <c r="B26" s="13"/>
      <c r="C26" s="15"/>
      <c r="D26" s="6"/>
      <c r="E26" s="66"/>
      <c r="F26" s="64"/>
      <c r="G26" s="42"/>
      <c r="H26" s="65"/>
      <c r="I26" s="65"/>
      <c r="J26" s="65"/>
      <c r="K26" s="65"/>
      <c r="P26" t="s">
        <v>33</v>
      </c>
    </row>
    <row r="27" spans="1:16" ht="16.2" customHeight="1">
      <c r="B27" s="32"/>
      <c r="C27" s="11"/>
      <c r="D27" s="11"/>
      <c r="E27" s="23" t="s">
        <v>26</v>
      </c>
      <c r="F27" s="29">
        <v>400</v>
      </c>
      <c r="G27" s="42"/>
      <c r="H27" s="31">
        <f>H22+H23+H24+H25+H26</f>
        <v>10.87</v>
      </c>
      <c r="I27" s="31">
        <f>I22+I23+I24+I25+I26</f>
        <v>10.91</v>
      </c>
      <c r="J27" s="31">
        <f>J22+J23+J24+J25+J26</f>
        <v>47.250000000000007</v>
      </c>
      <c r="K27" s="31">
        <f>K22+K23+K24+K25+K26</f>
        <v>324</v>
      </c>
    </row>
    <row r="28" spans="1:16">
      <c r="B28" s="32"/>
      <c r="C28" s="11"/>
      <c r="D28" s="11"/>
      <c r="E28" s="33" t="s">
        <v>27</v>
      </c>
      <c r="F28" s="29">
        <f>F8+F10+F18+F21+F27</f>
        <v>1712</v>
      </c>
      <c r="G28" s="42"/>
      <c r="H28" s="31">
        <f>H8+H10+H18+H21+H27</f>
        <v>47.65</v>
      </c>
      <c r="I28" s="31">
        <f>I8+I10+I18+I21+I27</f>
        <v>49.699999999999989</v>
      </c>
      <c r="J28" s="31">
        <f>J8+J10+J18+J21+J27</f>
        <v>213.4</v>
      </c>
      <c r="K28" s="31">
        <f>K8+K10+K18+K21+K27</f>
        <v>1376</v>
      </c>
    </row>
    <row r="29" spans="1:16">
      <c r="H29" s="38"/>
      <c r="I29" s="38"/>
      <c r="J29" s="38"/>
      <c r="K29" s="38"/>
    </row>
  </sheetData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2:K28"/>
  <sheetViews>
    <sheetView workbookViewId="0">
      <selection activeCell="K2" sqref="K2"/>
    </sheetView>
  </sheetViews>
  <sheetFormatPr defaultRowHeight="14.4"/>
  <cols>
    <col min="3" max="3" width="13.21875" customWidth="1"/>
    <col min="4" max="4" width="7.88671875" customWidth="1"/>
    <col min="5" max="5" width="33.5546875" customWidth="1"/>
    <col min="7" max="7" width="9.6640625" customWidth="1"/>
    <col min="11" max="11" width="13.44140625" customWidth="1"/>
  </cols>
  <sheetData>
    <row r="2" spans="2:11">
      <c r="B2" s="12"/>
      <c r="C2" s="1" t="s">
        <v>13</v>
      </c>
      <c r="D2" s="1" t="s">
        <v>34</v>
      </c>
      <c r="E2" s="2"/>
      <c r="F2" s="10"/>
      <c r="G2" s="10" t="s">
        <v>0</v>
      </c>
      <c r="H2" s="80" t="s">
        <v>47</v>
      </c>
      <c r="I2" s="10" t="s">
        <v>35</v>
      </c>
      <c r="J2" s="10"/>
      <c r="K2" s="76">
        <v>45637</v>
      </c>
    </row>
    <row r="3" spans="2:11">
      <c r="B3" s="13"/>
      <c r="C3" s="18"/>
      <c r="D3" s="10"/>
      <c r="E3" s="77" t="s">
        <v>45</v>
      </c>
      <c r="F3" s="10"/>
      <c r="G3" s="10"/>
      <c r="H3" s="10"/>
      <c r="I3" s="10"/>
      <c r="J3" s="10"/>
      <c r="K3" s="14"/>
    </row>
    <row r="4" spans="2:11">
      <c r="B4" s="32"/>
      <c r="C4" s="57" t="s">
        <v>1</v>
      </c>
      <c r="D4" s="16" t="s">
        <v>2</v>
      </c>
      <c r="E4" s="16" t="s">
        <v>3</v>
      </c>
      <c r="F4" s="16" t="s">
        <v>4</v>
      </c>
      <c r="G4" s="16" t="s">
        <v>14</v>
      </c>
      <c r="H4" s="16" t="s">
        <v>6</v>
      </c>
      <c r="I4" s="16" t="s">
        <v>7</v>
      </c>
      <c r="J4" s="17" t="s">
        <v>8</v>
      </c>
      <c r="K4" s="19" t="s">
        <v>5</v>
      </c>
    </row>
    <row r="5" spans="2:11">
      <c r="B5" s="9" t="s">
        <v>15</v>
      </c>
      <c r="C5" s="7" t="s">
        <v>30</v>
      </c>
      <c r="D5" s="3">
        <v>169</v>
      </c>
      <c r="E5" s="22" t="s">
        <v>48</v>
      </c>
      <c r="F5" s="44" t="s">
        <v>46</v>
      </c>
      <c r="G5" s="43">
        <v>0.51</v>
      </c>
      <c r="H5" s="43">
        <v>7.29</v>
      </c>
      <c r="I5" s="43">
        <v>8.82</v>
      </c>
      <c r="J5" s="43">
        <v>22.04</v>
      </c>
      <c r="K5" s="43">
        <v>227</v>
      </c>
    </row>
    <row r="6" spans="2:11">
      <c r="B6" s="9"/>
      <c r="C6" s="7" t="s">
        <v>29</v>
      </c>
      <c r="D6" s="3">
        <v>264</v>
      </c>
      <c r="E6" s="22" t="s">
        <v>49</v>
      </c>
      <c r="F6" s="44">
        <v>180</v>
      </c>
      <c r="G6" s="43">
        <v>0.52</v>
      </c>
      <c r="H6" s="41">
        <v>2.88</v>
      </c>
      <c r="I6" s="43">
        <v>2.79</v>
      </c>
      <c r="J6" s="41">
        <v>12.15</v>
      </c>
      <c r="K6" s="43">
        <v>84</v>
      </c>
    </row>
    <row r="7" spans="2:11">
      <c r="B7" s="9"/>
      <c r="C7" s="7" t="s">
        <v>31</v>
      </c>
      <c r="D7" s="3">
        <v>3</v>
      </c>
      <c r="E7" s="22" t="s">
        <v>50</v>
      </c>
      <c r="F7" s="81" t="s">
        <v>62</v>
      </c>
      <c r="G7" s="43">
        <v>0.11</v>
      </c>
      <c r="H7" s="41">
        <v>3.63</v>
      </c>
      <c r="I7" s="41">
        <v>2.1800000000000002</v>
      </c>
      <c r="J7" s="43">
        <v>11.13</v>
      </c>
      <c r="K7" s="43">
        <v>79</v>
      </c>
    </row>
    <row r="8" spans="2:11">
      <c r="B8" s="13"/>
      <c r="C8" s="7"/>
      <c r="D8" s="20"/>
      <c r="E8" s="23" t="s">
        <v>11</v>
      </c>
      <c r="F8" s="24">
        <v>410</v>
      </c>
      <c r="G8" s="24"/>
      <c r="H8" s="74">
        <f>H5+H6+H7</f>
        <v>13.8</v>
      </c>
      <c r="I8" s="24">
        <f>I5+I6+I7</f>
        <v>13.79</v>
      </c>
      <c r="J8" s="24">
        <f>J5+J6+J7</f>
        <v>45.32</v>
      </c>
      <c r="K8" s="24">
        <f>K5+K6+K7</f>
        <v>390</v>
      </c>
    </row>
    <row r="9" spans="2:11">
      <c r="B9" s="9" t="s">
        <v>16</v>
      </c>
      <c r="C9" s="7" t="s">
        <v>39</v>
      </c>
      <c r="D9" s="5"/>
      <c r="E9" s="25" t="s">
        <v>51</v>
      </c>
      <c r="F9" s="45">
        <v>200</v>
      </c>
      <c r="G9" s="58">
        <v>10</v>
      </c>
      <c r="H9" s="45">
        <v>0.8</v>
      </c>
      <c r="I9" s="45">
        <v>0.8</v>
      </c>
      <c r="J9" s="45">
        <v>19.600000000000001</v>
      </c>
      <c r="K9" s="45">
        <v>94</v>
      </c>
    </row>
    <row r="10" spans="2:11">
      <c r="B10" s="13" t="s">
        <v>17</v>
      </c>
      <c r="C10" s="21"/>
      <c r="D10" s="6"/>
      <c r="E10" s="23" t="s">
        <v>12</v>
      </c>
      <c r="F10" s="24">
        <v>200</v>
      </c>
      <c r="G10" s="43"/>
      <c r="H10" s="48">
        <v>0.8</v>
      </c>
      <c r="I10" s="48">
        <v>0.8</v>
      </c>
      <c r="J10" s="48">
        <v>19.600000000000001</v>
      </c>
      <c r="K10" s="48">
        <v>94</v>
      </c>
    </row>
    <row r="11" spans="2:11">
      <c r="B11" s="9"/>
      <c r="C11" s="34" t="s">
        <v>28</v>
      </c>
      <c r="D11" s="5">
        <v>30</v>
      </c>
      <c r="E11" s="25" t="s">
        <v>52</v>
      </c>
      <c r="F11" s="45">
        <v>60</v>
      </c>
      <c r="G11" s="69">
        <v>0.6</v>
      </c>
      <c r="H11" s="45">
        <v>0.7</v>
      </c>
      <c r="I11" s="45">
        <v>5.3</v>
      </c>
      <c r="J11" s="58">
        <v>3.7</v>
      </c>
      <c r="K11" s="49">
        <v>65</v>
      </c>
    </row>
    <row r="12" spans="2:11">
      <c r="B12" s="9" t="s">
        <v>18</v>
      </c>
      <c r="C12" s="35" t="s">
        <v>10</v>
      </c>
      <c r="D12" s="4">
        <v>57</v>
      </c>
      <c r="E12" s="22" t="s">
        <v>53</v>
      </c>
      <c r="F12" s="44">
        <v>200</v>
      </c>
      <c r="G12" s="61">
        <v>7</v>
      </c>
      <c r="H12" s="43">
        <v>2.08</v>
      </c>
      <c r="I12" s="43">
        <v>2.4300000000000002</v>
      </c>
      <c r="J12" s="43">
        <v>10.44</v>
      </c>
      <c r="K12" s="43">
        <v>90</v>
      </c>
    </row>
    <row r="13" spans="2:11">
      <c r="B13" s="9"/>
      <c r="C13" s="71" t="s">
        <v>37</v>
      </c>
      <c r="D13" s="4">
        <v>112</v>
      </c>
      <c r="E13" s="26" t="s">
        <v>54</v>
      </c>
      <c r="F13" s="27">
        <v>200</v>
      </c>
      <c r="G13" s="47">
        <v>0.75</v>
      </c>
      <c r="H13" s="54">
        <v>11.1</v>
      </c>
      <c r="I13" s="54">
        <v>10.75</v>
      </c>
      <c r="J13" s="54">
        <v>28.85</v>
      </c>
      <c r="K13" s="43">
        <v>227</v>
      </c>
    </row>
    <row r="14" spans="2:11">
      <c r="B14" s="9"/>
      <c r="C14" s="7" t="s">
        <v>42</v>
      </c>
      <c r="D14" s="8" t="s">
        <v>36</v>
      </c>
      <c r="E14" s="22" t="s">
        <v>55</v>
      </c>
      <c r="F14" s="46">
        <v>180</v>
      </c>
      <c r="G14" s="47">
        <v>1.36</v>
      </c>
      <c r="H14" s="67">
        <v>0.8</v>
      </c>
      <c r="I14" s="27">
        <v>0.04</v>
      </c>
      <c r="J14" s="27">
        <v>30.75</v>
      </c>
      <c r="K14" s="27">
        <v>88</v>
      </c>
    </row>
    <row r="15" spans="2:11">
      <c r="B15" s="9"/>
      <c r="C15" s="7" t="s">
        <v>9</v>
      </c>
      <c r="D15" s="8"/>
      <c r="E15" s="66" t="s">
        <v>19</v>
      </c>
      <c r="F15" s="46">
        <v>30</v>
      </c>
      <c r="G15" s="47">
        <v>0.24</v>
      </c>
      <c r="H15" s="27">
        <v>1.54</v>
      </c>
      <c r="I15" s="27">
        <v>0.36</v>
      </c>
      <c r="J15" s="27">
        <v>14.85</v>
      </c>
      <c r="K15" s="27">
        <v>71</v>
      </c>
    </row>
    <row r="16" spans="2:11" ht="16.8" customHeight="1">
      <c r="B16" s="9"/>
      <c r="C16" s="7" t="s">
        <v>9</v>
      </c>
      <c r="D16" s="8"/>
      <c r="E16" s="40" t="s">
        <v>20</v>
      </c>
      <c r="F16" s="46">
        <v>50</v>
      </c>
      <c r="G16" s="51"/>
      <c r="H16" s="28">
        <v>3.65</v>
      </c>
      <c r="I16" s="28">
        <v>0.65</v>
      </c>
      <c r="J16" s="28">
        <v>18.2</v>
      </c>
      <c r="K16" s="28">
        <v>93</v>
      </c>
    </row>
    <row r="17" spans="2:11" ht="15.6" customHeight="1">
      <c r="B17" s="36"/>
      <c r="C17" s="7"/>
      <c r="D17" s="8"/>
      <c r="E17" s="40"/>
      <c r="F17" s="46"/>
      <c r="G17" s="51"/>
      <c r="H17" s="28"/>
      <c r="I17" s="28"/>
      <c r="J17" s="28"/>
      <c r="K17" s="28"/>
    </row>
    <row r="18" spans="2:11">
      <c r="B18" s="30"/>
      <c r="C18" s="56"/>
      <c r="D18" s="6"/>
      <c r="E18" s="23" t="s">
        <v>21</v>
      </c>
      <c r="F18" s="29">
        <f>F11+F12+F13+F14+F15+F16+F17</f>
        <v>720</v>
      </c>
      <c r="G18" s="52"/>
      <c r="H18" s="29">
        <f>H11+H12+H13+H14+H15+H16+H17</f>
        <v>19.869999999999997</v>
      </c>
      <c r="I18" s="29">
        <f>I11+I12+I13+I14+I15+I16+I17</f>
        <v>19.529999999999998</v>
      </c>
      <c r="J18" s="55">
        <f>J11+J12+J13+J14+J15+J16+J17</f>
        <v>106.79</v>
      </c>
      <c r="K18" s="29">
        <f>K11+K12+K13+K14+K15+K16+K17</f>
        <v>634</v>
      </c>
    </row>
    <row r="19" spans="2:11">
      <c r="B19" s="30" t="s">
        <v>22</v>
      </c>
      <c r="C19" s="73" t="s">
        <v>40</v>
      </c>
      <c r="D19" s="6"/>
      <c r="E19" s="79" t="s">
        <v>56</v>
      </c>
      <c r="F19" s="37">
        <v>230</v>
      </c>
      <c r="G19" s="37">
        <v>0.56000000000000005</v>
      </c>
      <c r="H19" s="53">
        <v>5.6</v>
      </c>
      <c r="I19" s="62">
        <v>6</v>
      </c>
      <c r="J19" s="62">
        <v>12.48</v>
      </c>
      <c r="K19" s="28">
        <v>164</v>
      </c>
    </row>
    <row r="20" spans="2:11">
      <c r="B20" s="9"/>
      <c r="C20" s="14" t="s">
        <v>41</v>
      </c>
      <c r="D20" s="6"/>
      <c r="E20" s="79" t="s">
        <v>57</v>
      </c>
      <c r="F20" s="59">
        <v>20</v>
      </c>
      <c r="G20" s="37"/>
      <c r="H20" s="61">
        <v>1.4</v>
      </c>
      <c r="I20" s="28">
        <v>3.8</v>
      </c>
      <c r="J20" s="62">
        <v>10</v>
      </c>
      <c r="K20" s="28">
        <v>92</v>
      </c>
    </row>
    <row r="21" spans="2:11">
      <c r="B21" s="30" t="s">
        <v>25</v>
      </c>
      <c r="C21" s="14"/>
      <c r="D21" s="6"/>
      <c r="E21" s="23" t="s">
        <v>23</v>
      </c>
      <c r="F21" s="29">
        <f>F19+F20</f>
        <v>250</v>
      </c>
      <c r="G21" s="53"/>
      <c r="H21" s="82">
        <f>H19+H20</f>
        <v>7</v>
      </c>
      <c r="I21" s="29">
        <f>I19+I20</f>
        <v>9.8000000000000007</v>
      </c>
      <c r="J21" s="29">
        <f>J19+J20</f>
        <v>22.48</v>
      </c>
      <c r="K21" s="31">
        <f>K19+K20</f>
        <v>256</v>
      </c>
    </row>
    <row r="22" spans="2:11" ht="18.600000000000001" customHeight="1">
      <c r="B22" s="63"/>
      <c r="C22" s="35" t="s">
        <v>10</v>
      </c>
      <c r="D22" s="6" t="s">
        <v>60</v>
      </c>
      <c r="E22" s="79" t="s">
        <v>58</v>
      </c>
      <c r="F22" s="60">
        <v>230</v>
      </c>
      <c r="G22" s="61">
        <v>0.55000000000000004</v>
      </c>
      <c r="H22" s="28">
        <v>8.9600000000000009</v>
      </c>
      <c r="I22" s="28">
        <v>18.440000000000001</v>
      </c>
      <c r="J22" s="28">
        <v>35.200000000000003</v>
      </c>
      <c r="K22" s="28">
        <v>374</v>
      </c>
    </row>
    <row r="23" spans="2:11" ht="16.8" customHeight="1">
      <c r="B23" s="9"/>
      <c r="C23" s="7" t="s">
        <v>29</v>
      </c>
      <c r="D23" s="6" t="s">
        <v>61</v>
      </c>
      <c r="E23" s="79" t="s">
        <v>59</v>
      </c>
      <c r="F23" s="72">
        <v>200</v>
      </c>
      <c r="G23" s="37">
        <v>1.1200000000000001</v>
      </c>
      <c r="H23" s="28">
        <v>0.2</v>
      </c>
      <c r="I23" s="28">
        <v>0.03</v>
      </c>
      <c r="J23" s="62">
        <v>9.3000000000000007</v>
      </c>
      <c r="K23" s="28">
        <v>37</v>
      </c>
    </row>
    <row r="24" spans="2:11" ht="17.399999999999999" customHeight="1">
      <c r="B24" s="9"/>
      <c r="C24" s="7" t="s">
        <v>9</v>
      </c>
      <c r="D24" s="6"/>
      <c r="E24" s="66" t="s">
        <v>19</v>
      </c>
      <c r="F24" s="43">
        <v>20</v>
      </c>
      <c r="G24" s="37"/>
      <c r="H24" s="43">
        <v>1.54</v>
      </c>
      <c r="I24" s="43">
        <v>0.36</v>
      </c>
      <c r="J24" s="43">
        <v>9.9</v>
      </c>
      <c r="K24" s="50">
        <v>47</v>
      </c>
    </row>
    <row r="25" spans="2:11" ht="15" customHeight="1">
      <c r="B25" s="9"/>
      <c r="C25" s="7"/>
      <c r="D25" s="4"/>
      <c r="E25" s="75"/>
      <c r="F25" s="64"/>
      <c r="G25" s="42"/>
      <c r="H25" s="65"/>
      <c r="I25" s="65"/>
      <c r="J25" s="65"/>
      <c r="K25" s="65"/>
    </row>
    <row r="26" spans="2:11">
      <c r="B26" s="13"/>
      <c r="C26" s="15"/>
      <c r="D26" s="6"/>
      <c r="E26" s="66"/>
      <c r="F26" s="64"/>
      <c r="G26" s="42"/>
      <c r="H26" s="65"/>
      <c r="I26" s="65"/>
      <c r="J26" s="65"/>
      <c r="K26" s="65"/>
    </row>
    <row r="27" spans="2:11">
      <c r="B27" s="32"/>
      <c r="C27" s="11"/>
      <c r="D27" s="11"/>
      <c r="E27" s="23" t="s">
        <v>26</v>
      </c>
      <c r="F27" s="29">
        <f>F22+F23+F24+F25+F26</f>
        <v>450</v>
      </c>
      <c r="G27" s="42"/>
      <c r="H27" s="31">
        <f>H22+H23+H24+H25+H26</f>
        <v>10.7</v>
      </c>
      <c r="I27" s="31">
        <f>I22+I23+I24+I25+I26</f>
        <v>18.830000000000002</v>
      </c>
      <c r="J27" s="31">
        <f>J22+J23+J24+J25+J26</f>
        <v>54.4</v>
      </c>
      <c r="K27" s="31">
        <f>K22+K23+K24+K25+K26</f>
        <v>458</v>
      </c>
    </row>
    <row r="28" spans="2:11">
      <c r="B28" s="32"/>
      <c r="C28" s="11"/>
      <c r="D28" s="11"/>
      <c r="E28" s="33" t="s">
        <v>27</v>
      </c>
      <c r="F28" s="29">
        <f>F8+F10+F18+F21+F27</f>
        <v>2030</v>
      </c>
      <c r="G28" s="42"/>
      <c r="H28" s="31">
        <f>H8+H10+H18+H21+H27</f>
        <v>52.17</v>
      </c>
      <c r="I28" s="31">
        <f>I8+I10+I18+I21+I27</f>
        <v>62.75</v>
      </c>
      <c r="J28" s="31">
        <f>J8+J10+J18+J21+J27</f>
        <v>248.59</v>
      </c>
      <c r="K28" s="31">
        <f>K8+K10+K18+K21+K27</f>
        <v>1832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воспитанники от1,5 до 3 лет</vt:lpstr>
      <vt:lpstr>воспитанники от 3 до 7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ХАСЫН</cp:lastModifiedBy>
  <cp:revision>3</cp:revision>
  <cp:lastPrinted>2023-06-06T02:56:25Z</cp:lastPrinted>
  <dcterms:created xsi:type="dcterms:W3CDTF">2015-06-05T18:19:34Z</dcterms:created>
  <dcterms:modified xsi:type="dcterms:W3CDTF">2025-02-24T02:42:16Z</dcterms:modified>
</cp:coreProperties>
</file>