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pivotButton="0" quotePrefix="0" xfId="0"/>
    <xf numFmtId="0" fontId="0" fillId="0" borderId="3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4" fillId="2" borderId="8" applyAlignment="1" applyProtection="1" pivotButton="0" quotePrefix="0" xfId="0">
      <alignment horizontal="center"/>
      <protection locked="0" hidden="0"/>
    </xf>
    <xf numFmtId="0" fontId="4" fillId="0" borderId="3" pivotButton="0" quotePrefix="0" xfId="0"/>
    <xf numFmtId="0" fontId="0" fillId="0" borderId="11" pivotButton="0" quotePrefix="0" xfId="0"/>
    <xf numFmtId="0" fontId="0" fillId="0" borderId="0" pivotButton="0" quotePrefix="0" xfId="0"/>
    <xf numFmtId="0" fontId="6" fillId="0" borderId="0" pivotButton="0" quotePrefix="0" xfId="0"/>
    <xf numFmtId="164" fontId="0" fillId="2" borderId="7" applyAlignment="1" applyProtection="1" pivotButton="0" quotePrefix="0" xfId="0">
      <alignment horizontal="center"/>
      <protection locked="0" hidden="0"/>
    </xf>
    <xf numFmtId="2" fontId="4" fillId="2" borderId="8" applyAlignment="1" applyProtection="1" pivotButton="0" quotePrefix="0" xfId="0">
      <alignment horizontal="center"/>
      <protection locked="0" hidden="0"/>
    </xf>
    <xf numFmtId="0" fontId="0" fillId="0" borderId="13" pivotButton="0" quotePrefix="0" xfId="0"/>
    <xf numFmtId="0" fontId="5" fillId="2" borderId="4" applyAlignment="1" applyProtection="1" pivotButton="0" quotePrefix="0" xfId="0">
      <alignment horizontal="center"/>
      <protection locked="0" hidden="0"/>
    </xf>
    <xf numFmtId="164" fontId="3" fillId="2" borderId="7" applyAlignment="1" applyProtection="1" pivotButton="0" quotePrefix="0" xfId="0">
      <alignment horizontal="center"/>
      <protection locked="0" hidden="0"/>
    </xf>
    <xf numFmtId="0" fontId="3" fillId="0" borderId="4" applyAlignment="1" pivotButton="0" quotePrefix="0" xfId="0">
      <alignment horizontal="center"/>
    </xf>
    <xf numFmtId="0" fontId="3" fillId="0" borderId="3" pivotButton="0" quotePrefix="0" xfId="0"/>
    <xf numFmtId="0" fontId="2" fillId="0" borderId="6" pivotButton="0" quotePrefix="0" xfId="0"/>
    <xf numFmtId="0" fontId="2" fillId="2" borderId="2" applyProtection="1" pivotButton="0" quotePrefix="0" xfId="0">
      <protection locked="0" hidden="0"/>
    </xf>
    <xf numFmtId="0" fontId="2" fillId="2" borderId="3" applyProtection="1" pivotButton="0" quotePrefix="0" xfId="0">
      <protection locked="0" hidden="0"/>
    </xf>
    <xf numFmtId="0" fontId="2" fillId="3" borderId="2" pivotButton="0" quotePrefix="0" xfId="0"/>
    <xf numFmtId="49" fontId="2" fillId="2" borderId="4" applyProtection="1" pivotButton="0" quotePrefix="0" xfId="0">
      <protection locked="0" hidden="0"/>
    </xf>
    <xf numFmtId="0" fontId="2" fillId="0" borderId="8" pivotButton="0" quotePrefix="0" xfId="0"/>
    <xf numFmtId="0" fontId="2" fillId="3" borderId="1" pivotButton="0" quotePrefix="0" xfId="0"/>
    <xf numFmtId="0" fontId="2" fillId="3" borderId="3" pivotButton="0" quotePrefix="0" xfId="0"/>
    <xf numFmtId="0" fontId="2" fillId="3" borderId="4" applyAlignment="1" pivotButton="0" quotePrefix="0" xfId="0">
      <alignment horizontal="center"/>
    </xf>
    <xf numFmtId="0" fontId="2" fillId="3" borderId="10" applyAlignment="1" pivotButton="0" quotePrefix="0" xfId="0">
      <alignment horizontal="center"/>
    </xf>
    <xf numFmtId="0" fontId="2" fillId="3" borderId="6" applyAlignment="1" pivotButton="0" quotePrefix="0" xfId="0">
      <alignment horizontal="center"/>
    </xf>
    <xf numFmtId="0" fontId="2" fillId="3" borderId="9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5" applyAlignment="1" pivotButton="0" quotePrefix="0" xfId="0">
      <alignment horizontal="center"/>
    </xf>
    <xf numFmtId="0" fontId="4" fillId="3" borderId="4" pivotButton="0" quotePrefix="0" xfId="0"/>
    <xf numFmtId="0" fontId="4" fillId="3" borderId="4" applyAlignment="1" pivotButton="0" quotePrefix="0" xfId="0">
      <alignment horizontal="center"/>
    </xf>
    <xf numFmtId="164" fontId="4" fillId="3" borderId="4" applyAlignment="1" pivotButton="0" quotePrefix="0" xfId="0">
      <alignment horizontal="center"/>
    </xf>
    <xf numFmtId="0" fontId="2" fillId="3" borderId="8" applyAlignment="1" pivotButton="0" quotePrefix="0" xfId="0">
      <alignment horizontal="center"/>
    </xf>
    <xf numFmtId="0" fontId="2" fillId="3" borderId="8" pivotButton="0" quotePrefix="0" xfId="0"/>
    <xf numFmtId="0" fontId="2" fillId="3" borderId="8" applyAlignment="1" pivotButton="0" quotePrefix="0" xfId="0">
      <alignment horizontal="center"/>
    </xf>
    <xf numFmtId="0" fontId="2" fillId="2" borderId="4" applyProtection="1" pivotButton="0" quotePrefix="0" xfId="0">
      <protection locked="0" hidden="0"/>
    </xf>
    <xf numFmtId="49" fontId="2" fillId="2" borderId="4" applyAlignment="1" applyProtection="1" pivotButton="0" quotePrefix="0" xfId="0">
      <alignment horizontal="center"/>
      <protection locked="0" hidden="0"/>
    </xf>
    <xf numFmtId="0" fontId="4" fillId="3" borderId="8" applyAlignment="1" pivotButton="0" quotePrefix="0" xfId="0">
      <alignment horizontal="center"/>
    </xf>
    <xf numFmtId="0" fontId="2" fillId="2" borderId="9" applyProtection="1" pivotButton="0" quotePrefix="0" xfId="0">
      <protection locked="0" hidden="0"/>
    </xf>
    <xf numFmtId="0" fontId="2" fillId="2" borderId="8" applyAlignment="1" applyProtection="1" pivotButton="0" quotePrefix="0" xfId="0">
      <alignment horizontal="center"/>
      <protection locked="0" hidden="0"/>
    </xf>
    <xf numFmtId="164" fontId="2" fillId="3" borderId="8" applyAlignment="1" pivotButton="0" quotePrefix="0" xfId="0">
      <alignment horizontal="center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12" applyProtection="1" pivotButton="0" quotePrefix="0" xfId="0">
      <protection locked="0" hidden="0"/>
    </xf>
    <xf numFmtId="0" fontId="2" fillId="3" borderId="6" pivotButton="0" quotePrefix="0" xfId="0"/>
    <xf numFmtId="0" fontId="2" fillId="2" borderId="6" applyAlignment="1" applyProtection="1" pivotButton="0" quotePrefix="0" xfId="0">
      <alignment horizontal="center"/>
      <protection locked="0" hidden="0"/>
    </xf>
    <xf numFmtId="0" fontId="2" fillId="3" borderId="6" applyAlignment="1" pivotButton="0" quotePrefix="0" xfId="0">
      <alignment horizontal="center"/>
    </xf>
    <xf numFmtId="0" fontId="2" fillId="2" borderId="4" applyAlignment="1" applyProtection="1" pivotButton="0" quotePrefix="0" xfId="0">
      <alignment wrapText="1"/>
      <protection locked="0" hidden="0"/>
    </xf>
    <xf numFmtId="49" fontId="2" fillId="2" borderId="8" applyAlignment="1" applyProtection="1" pivotButton="0" quotePrefix="0" xfId="0">
      <alignment horizontal="center"/>
      <protection locked="0" hidden="0"/>
    </xf>
    <xf numFmtId="0" fontId="2" fillId="2" borderId="8" applyAlignment="1" applyProtection="1" pivotButton="0" quotePrefix="0" xfId="0">
      <alignment wrapText="1"/>
      <protection locked="0" hidden="0"/>
    </xf>
    <xf numFmtId="0" fontId="6" fillId="3" borderId="4" applyAlignment="1" pivotButton="0" quotePrefix="0" xfId="0">
      <alignment horizontal="center"/>
    </xf>
    <xf numFmtId="49" fontId="2" fillId="2" borderId="6" applyAlignment="1" applyProtection="1" pivotButton="0" quotePrefix="0" xfId="0">
      <alignment horizontal="center"/>
      <protection locked="0" hidden="0"/>
    </xf>
    <xf numFmtId="0" fontId="2" fillId="2" borderId="6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0" borderId="10" applyAlignment="1" pivotButton="0" quotePrefix="0" xfId="0">
      <alignment horizontal="center"/>
    </xf>
    <xf numFmtId="0" fontId="2" fillId="0" borderId="8" applyAlignment="1" pivotButton="0" quotePrefix="0" xfId="0">
      <alignment horizontal="center"/>
    </xf>
    <xf numFmtId="0" fontId="2" fillId="0" borderId="11" applyAlignment="1" pivotButton="0" quotePrefix="0" xfId="0">
      <alignment horizontal="center"/>
    </xf>
    <xf numFmtId="0" fontId="2" fillId="0" borderId="4" applyAlignment="1" pivotButton="0" quotePrefix="0" xfId="0">
      <alignment horizontal="center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4" fillId="3" borderId="3" pivotButton="0" quotePrefix="0" xfId="0"/>
    <xf numFmtId="0" fontId="2" fillId="3" borderId="12" applyAlignment="1" pivotButton="0" quotePrefix="0" xfId="0">
      <alignment horizontal="center"/>
    </xf>
    <xf numFmtId="14" fontId="2" fillId="2" borderId="4" applyAlignment="1" applyProtection="1" pivotButton="0" quotePrefix="0" xfId="0">
      <alignment horizontal="center"/>
      <protection locked="0" hidden="0"/>
    </xf>
    <xf numFmtId="14" fontId="0" fillId="0" borderId="0" pivotButton="0" quotePrefix="0" xfId="0"/>
    <xf numFmtId="14" fontId="1" fillId="2" borderId="4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6" min="1" max="1"/>
    <col width="10.21875" customWidth="1" style="6" min="2" max="2"/>
    <col width="13.5546875" customWidth="1" style="6" min="3" max="3"/>
    <col width="6.77734375" customWidth="1" style="6" min="4" max="4"/>
    <col width="36.5546875" customWidth="1" style="6" min="5" max="5"/>
    <col width="9.77734375" customWidth="1" style="6" min="7" max="7"/>
    <col width="6.6640625" customWidth="1" style="6" min="8" max="8"/>
    <col width="7.109375" customWidth="1" style="6" min="9" max="9"/>
    <col width="13" customWidth="1" style="6" min="11" max="11"/>
  </cols>
  <sheetData>
    <row r="1">
      <c r="B1" s="10" t="n"/>
      <c r="I1" s="10" t="n"/>
    </row>
    <row r="2">
      <c r="A2" s="5" t="n"/>
      <c r="B2" s="15" t="n"/>
      <c r="C2" s="16" t="inlineStr">
        <is>
          <t xml:space="preserve">МБДОУ </t>
        </is>
      </c>
      <c r="D2" s="16" t="inlineStr">
        <is>
          <t>"Детский сад" п. Хасын</t>
        </is>
      </c>
      <c r="E2" s="17" t="n"/>
      <c r="F2" s="18" t="n"/>
      <c r="G2" s="19" t="n"/>
      <c r="H2" s="18" t="inlineStr">
        <is>
          <t>День</t>
        </is>
      </c>
      <c r="I2" s="18" t="inlineStr">
        <is>
          <t>№ 6</t>
        </is>
      </c>
      <c r="J2" s="18" t="n"/>
      <c r="K2" s="69" t="inlineStr">
        <is>
          <t>01.07.2025</t>
        </is>
      </c>
    </row>
    <row r="3">
      <c r="A3" s="5" t="n"/>
      <c r="B3" s="20" t="n"/>
      <c r="C3" s="21" t="n"/>
      <c r="D3" s="18" t="n"/>
      <c r="E3" s="18" t="inlineStr">
        <is>
          <t>воспитанники  от 1,5 - 3 лет</t>
        </is>
      </c>
      <c r="F3" s="18" t="n"/>
      <c r="G3" s="18" t="n"/>
      <c r="H3" s="18" t="n"/>
      <c r="I3" s="18" t="n"/>
      <c r="J3" s="18" t="n"/>
      <c r="K3" s="22" t="n"/>
    </row>
    <row r="4">
      <c r="A4" s="5" t="n"/>
      <c r="B4" s="58" t="inlineStr">
        <is>
          <t>Завтрак</t>
        </is>
      </c>
      <c r="C4" s="28" t="inlineStr">
        <is>
          <t>Раздел</t>
        </is>
      </c>
      <c r="D4" s="24" t="inlineStr">
        <is>
          <t>№ рец.</t>
        </is>
      </c>
      <c r="E4" s="24" t="inlineStr">
        <is>
          <t>Блюдо</t>
        </is>
      </c>
      <c r="F4" s="24" t="inlineStr">
        <is>
          <t>Выход, г</t>
        </is>
      </c>
      <c r="G4" s="24" t="inlineStr">
        <is>
          <t>Витамин С</t>
        </is>
      </c>
      <c r="H4" s="24" t="inlineStr">
        <is>
          <t>Белки</t>
        </is>
      </c>
      <c r="I4" s="24" t="inlineStr">
        <is>
          <t>Жиры</t>
        </is>
      </c>
      <c r="J4" s="28" t="inlineStr">
        <is>
          <t>Углеводы</t>
        </is>
      </c>
      <c r="K4" s="66" t="inlineStr">
        <is>
          <t>Калорийность</t>
        </is>
      </c>
    </row>
    <row r="5">
      <c r="A5" s="5" t="n"/>
      <c r="B5" s="58" t="n"/>
      <c r="C5" s="26" t="inlineStr">
        <is>
          <t>каша молоч</t>
        </is>
      </c>
      <c r="D5" s="28" t="n">
        <v>169</v>
      </c>
      <c r="E5" s="27" t="inlineStr">
        <is>
          <t xml:space="preserve">каша геркулесовая  молочная </t>
        </is>
      </c>
      <c r="F5" s="28" t="inlineStr">
        <is>
          <t>160/5</t>
        </is>
      </c>
      <c r="G5" s="28" t="n">
        <v>0.38</v>
      </c>
      <c r="H5" s="29" t="n">
        <v>5.1</v>
      </c>
      <c r="I5" s="28" t="n">
        <v>7.4</v>
      </c>
      <c r="J5" s="28" t="n">
        <v>26.7</v>
      </c>
      <c r="K5" s="28" t="n">
        <v>158</v>
      </c>
    </row>
    <row r="6">
      <c r="A6" s="5" t="n"/>
      <c r="B6" s="58" t="n"/>
      <c r="C6" s="26" t="inlineStr">
        <is>
          <t>напиток горяч</t>
        </is>
      </c>
      <c r="D6" s="28" t="n">
        <v>262</v>
      </c>
      <c r="E6" s="27" t="inlineStr">
        <is>
          <t>кофейный напиток на молоке</t>
        </is>
      </c>
      <c r="F6" s="28" t="n">
        <v>160</v>
      </c>
      <c r="G6" s="28" t="n">
        <v>0.52</v>
      </c>
      <c r="H6" s="29" t="n">
        <v>2.1</v>
      </c>
      <c r="I6" s="28" t="n">
        <v>2.1</v>
      </c>
      <c r="J6" s="29" t="n">
        <v>13.8</v>
      </c>
      <c r="K6" s="28" t="n">
        <v>70</v>
      </c>
    </row>
    <row r="7">
      <c r="A7" s="5" t="n"/>
      <c r="B7" s="58" t="n"/>
      <c r="C7" s="26" t="inlineStr">
        <is>
          <t>бутерброд</t>
        </is>
      </c>
      <c r="D7" s="28" t="n">
        <v>1</v>
      </c>
      <c r="E7" s="27" t="inlineStr">
        <is>
          <t>бутерброд с маслом</t>
        </is>
      </c>
      <c r="F7" s="30" t="inlineStr">
        <is>
          <t>20\5</t>
        </is>
      </c>
      <c r="G7" s="28" t="n">
        <v>0.04</v>
      </c>
      <c r="H7" s="29" t="n">
        <v>1.6</v>
      </c>
      <c r="I7" s="28" t="n">
        <v>4.4</v>
      </c>
      <c r="J7" s="28" t="n">
        <v>10.7</v>
      </c>
      <c r="K7" s="28" t="n">
        <v>62</v>
      </c>
      <c r="O7" s="7" t="n"/>
    </row>
    <row r="8">
      <c r="A8" s="5" t="n"/>
      <c r="B8" s="59" t="n"/>
      <c r="C8" s="27" t="n"/>
      <c r="D8" s="31" t="n"/>
      <c r="E8" s="32" t="inlineStr">
        <is>
          <t>Итого за завтрак:</t>
        </is>
      </c>
      <c r="F8" s="33" t="n">
        <v>350</v>
      </c>
      <c r="G8" s="33" t="n"/>
      <c r="H8" s="34">
        <f>H5+H6+H7</f>
        <v/>
      </c>
      <c r="I8" s="33">
        <f>I5+I6+I7</f>
        <v/>
      </c>
      <c r="J8" s="34">
        <f>J5+J6+J7</f>
        <v/>
      </c>
      <c r="K8" s="33">
        <f>K5+K6+K7</f>
        <v/>
      </c>
    </row>
    <row r="9">
      <c r="A9" s="5" t="n"/>
      <c r="B9" s="58" t="inlineStr">
        <is>
          <t>Второй</t>
        </is>
      </c>
      <c r="C9" s="26" t="inlineStr">
        <is>
          <t>сок</t>
        </is>
      </c>
      <c r="D9" s="37" t="n"/>
      <c r="E9" s="36" t="inlineStr">
        <is>
          <t>яблоки свежие</t>
        </is>
      </c>
      <c r="F9" s="37" t="n">
        <v>190</v>
      </c>
      <c r="G9" s="37" t="n"/>
      <c r="H9" s="37" t="n">
        <v>0.9</v>
      </c>
      <c r="I9" s="37" t="n">
        <v>0.2</v>
      </c>
      <c r="J9" s="37" t="n">
        <v>8.1</v>
      </c>
      <c r="K9" s="37" t="n">
        <v>70</v>
      </c>
    </row>
    <row r="10">
      <c r="A10" s="5" t="n"/>
      <c r="B10" s="59" t="inlineStr">
        <is>
          <t>завтрак</t>
        </is>
      </c>
      <c r="C10" s="38" t="n"/>
      <c r="D10" s="39" t="n"/>
      <c r="E10" s="32" t="inlineStr">
        <is>
          <t>Итого за 2 завтрак:</t>
        </is>
      </c>
      <c r="F10" s="33" t="n">
        <v>190</v>
      </c>
      <c r="G10" s="28" t="n"/>
      <c r="H10" s="40" t="n">
        <v>0.9</v>
      </c>
      <c r="I10" s="40" t="n">
        <v>0.2</v>
      </c>
      <c r="J10" s="40" t="n">
        <v>8.1</v>
      </c>
      <c r="K10" s="40" t="n">
        <v>70</v>
      </c>
    </row>
    <row r="11">
      <c r="A11" s="5" t="n"/>
      <c r="B11" s="58" t="n"/>
      <c r="C11" s="41" t="inlineStr">
        <is>
          <t>салат</t>
        </is>
      </c>
      <c r="D11" s="37" t="n">
        <v>36</v>
      </c>
      <c r="E11" s="36" t="inlineStr">
        <is>
          <t>салат картофельный с зеленым горошком</t>
        </is>
      </c>
      <c r="F11" s="37" t="n">
        <v>40</v>
      </c>
      <c r="G11" s="42" t="n">
        <v>2.66</v>
      </c>
      <c r="H11" s="37" t="n">
        <v>1.3</v>
      </c>
      <c r="I11" s="43" t="n">
        <v>4</v>
      </c>
      <c r="J11" s="37" t="n">
        <v>4.1</v>
      </c>
      <c r="K11" s="37" t="n">
        <v>28</v>
      </c>
    </row>
    <row r="12">
      <c r="A12" s="5" t="n"/>
      <c r="B12" s="58" t="inlineStr">
        <is>
          <t>Обед</t>
        </is>
      </c>
      <c r="C12" s="17" t="inlineStr">
        <is>
          <t>1 блюдо</t>
        </is>
      </c>
      <c r="D12" s="28" t="n">
        <v>59</v>
      </c>
      <c r="E12" s="27" t="inlineStr">
        <is>
          <t>суп гороховый  с гренками</t>
        </is>
      </c>
      <c r="F12" s="28" t="inlineStr">
        <is>
          <t>150/20</t>
        </is>
      </c>
      <c r="G12" s="44" t="n">
        <v>2.76</v>
      </c>
      <c r="H12" s="28" t="n">
        <v>4.5</v>
      </c>
      <c r="I12" s="28" t="n">
        <v>2.6</v>
      </c>
      <c r="J12" s="28" t="n">
        <v>17.7</v>
      </c>
      <c r="K12" s="28" t="n">
        <v>100</v>
      </c>
    </row>
    <row r="13">
      <c r="A13" s="5" t="n"/>
      <c r="B13" s="58" t="n"/>
      <c r="C13" s="45" t="inlineStr">
        <is>
          <t>гарнир</t>
        </is>
      </c>
      <c r="D13" s="48" t="n">
        <v>138</v>
      </c>
      <c r="E13" s="46" t="inlineStr">
        <is>
          <t>свекла тушеная</t>
        </is>
      </c>
      <c r="F13" s="47" t="n">
        <v>110</v>
      </c>
      <c r="G13" s="47" t="n">
        <v>2.85</v>
      </c>
      <c r="H13" s="48" t="n">
        <v>4.7</v>
      </c>
      <c r="I13" s="48" t="n">
        <v>6.2</v>
      </c>
      <c r="J13" s="48" t="n">
        <v>30.9</v>
      </c>
      <c r="K13" s="28" t="n">
        <v>144</v>
      </c>
    </row>
    <row r="14">
      <c r="A14" s="5" t="n"/>
      <c r="B14" s="58" t="n"/>
      <c r="C14" s="17" t="inlineStr">
        <is>
          <t>2 блюдо</t>
        </is>
      </c>
      <c r="D14" s="39" t="inlineStr">
        <is>
          <t>93</t>
        </is>
      </c>
      <c r="E14" s="49" t="inlineStr">
        <is>
          <t>биточки из мяса</t>
        </is>
      </c>
      <c r="F14" s="44" t="n">
        <v>50</v>
      </c>
      <c r="G14" s="47" t="n">
        <v>0.5600000000000001</v>
      </c>
      <c r="H14" s="47" t="n">
        <v>5.2</v>
      </c>
      <c r="I14" s="47" t="n">
        <v>7.9</v>
      </c>
      <c r="J14" s="47" t="n">
        <v>9.6</v>
      </c>
      <c r="K14" s="47" t="n">
        <v>100</v>
      </c>
    </row>
    <row r="15" ht="14.4" customHeight="1" s="6">
      <c r="A15" s="5" t="n"/>
      <c r="B15" s="58" t="n"/>
      <c r="C15" s="26" t="inlineStr">
        <is>
          <t>напиток</t>
        </is>
      </c>
      <c r="D15" s="50" t="inlineStr">
        <is>
          <t>268</t>
        </is>
      </c>
      <c r="E15" s="49" t="inlineStr">
        <is>
          <t>компот из чернослива</t>
        </is>
      </c>
      <c r="F15" s="44" t="n">
        <v>150</v>
      </c>
      <c r="G15" s="28" t="n">
        <v>0.24</v>
      </c>
      <c r="H15" s="44" t="n">
        <v>0.3</v>
      </c>
      <c r="I15" s="44" t="n">
        <v>0.04</v>
      </c>
      <c r="J15" s="44" t="n">
        <v>20.6</v>
      </c>
      <c r="K15" s="44" t="n">
        <v>82</v>
      </c>
    </row>
    <row r="16" ht="16.8" customHeight="1" s="6">
      <c r="A16" s="5" t="n"/>
      <c r="B16" s="58" t="n"/>
      <c r="C16" s="26" t="inlineStr">
        <is>
          <t>хлеб</t>
        </is>
      </c>
      <c r="D16" s="50" t="n"/>
      <c r="E16" s="51" t="inlineStr">
        <is>
          <t>хлеб ржаной</t>
        </is>
      </c>
      <c r="F16" s="44" t="n">
        <v>40</v>
      </c>
      <c r="G16" s="28" t="n"/>
      <c r="H16" s="44" t="n">
        <v>3.08</v>
      </c>
      <c r="I16" s="44" t="n">
        <v>0.4</v>
      </c>
      <c r="J16" s="44" t="n">
        <v>12.2</v>
      </c>
      <c r="K16" s="44" t="n">
        <v>80</v>
      </c>
      <c r="O16" s="7" t="n"/>
    </row>
    <row r="17" ht="15.6" customHeight="1" s="6">
      <c r="A17" s="5" t="n"/>
      <c r="B17" s="60" t="n"/>
      <c r="C17" s="26" t="n"/>
      <c r="D17" s="50" t="n"/>
      <c r="E17" s="32" t="inlineStr">
        <is>
          <t>Итого за обед:</t>
        </is>
      </c>
      <c r="F17" s="2" t="n">
        <v>560</v>
      </c>
      <c r="G17" s="42" t="n"/>
      <c r="H17" s="2">
        <f>H11+H12+H13+H14+H15+H16</f>
        <v/>
      </c>
      <c r="I17" s="2">
        <f>I11+I12+I13+I14+I15+I16</f>
        <v/>
      </c>
      <c r="J17" s="11">
        <f>J11+J12+J13+J14+J15+J16</f>
        <v/>
      </c>
      <c r="K17" s="2">
        <f>K11+K12+K13+K14+K15+K16</f>
        <v/>
      </c>
    </row>
    <row r="18">
      <c r="A18" s="5" t="n"/>
      <c r="B18" s="58" t="inlineStr">
        <is>
          <t>Полдник</t>
        </is>
      </c>
      <c r="C18" s="22" t="inlineStr">
        <is>
          <t>молоч напиток</t>
        </is>
      </c>
      <c r="D18" s="39" t="n"/>
      <c r="E18" s="49" t="inlineStr">
        <is>
          <t>ряженка</t>
        </is>
      </c>
      <c r="F18" s="44" t="inlineStr">
        <is>
          <t>200</t>
        </is>
      </c>
      <c r="G18" s="44" t="n">
        <v>0.5600000000000001</v>
      </c>
      <c r="H18" s="44" t="n">
        <v>5.74</v>
      </c>
      <c r="I18" s="44" t="n">
        <v>6.56</v>
      </c>
      <c r="J18" s="44" t="n">
        <v>12.3</v>
      </c>
      <c r="K18" s="44" t="n">
        <v>120</v>
      </c>
    </row>
    <row r="19" ht="16.2" customHeight="1" s="6">
      <c r="A19" s="5" t="n"/>
      <c r="B19" s="58" t="n"/>
      <c r="C19" s="22" t="inlineStr">
        <is>
          <t>кондит издел</t>
        </is>
      </c>
      <c r="D19" s="39" t="n"/>
      <c r="E19" s="49" t="inlineStr">
        <is>
          <t>пряники</t>
        </is>
      </c>
      <c r="F19" s="44" t="inlineStr">
        <is>
          <t>12</t>
        </is>
      </c>
      <c r="G19" s="44" t="n">
        <v>0.42</v>
      </c>
      <c r="H19" s="44" t="n">
        <v>0.66</v>
      </c>
      <c r="I19" s="44" t="n">
        <v>0.27</v>
      </c>
      <c r="J19" s="44" t="n">
        <v>8.640000000000001</v>
      </c>
      <c r="K19" s="44" t="n">
        <v>80</v>
      </c>
      <c r="N19" t="inlineStr">
        <is>
          <t xml:space="preserve"> </t>
        </is>
      </c>
    </row>
    <row r="20" ht="15.6" customHeight="1" s="6">
      <c r="A20" s="5" t="n"/>
      <c r="B20" s="58" t="n"/>
      <c r="C20" s="22" t="n"/>
      <c r="D20" s="39" t="n"/>
      <c r="E20" s="32" t="inlineStr">
        <is>
          <t>Итого за полдник:</t>
        </is>
      </c>
      <c r="F20" s="2">
        <f>F18+F19</f>
        <v/>
      </c>
      <c r="G20" s="44" t="n"/>
      <c r="H20" s="2">
        <f>H18+H19</f>
        <v/>
      </c>
      <c r="I20" s="2">
        <f>I18+I19</f>
        <v/>
      </c>
      <c r="J20" s="2">
        <f>J18+J19</f>
        <v/>
      </c>
      <c r="K20" s="3">
        <f>K18+K19</f>
        <v/>
      </c>
    </row>
    <row r="21">
      <c r="A21" s="5" t="n"/>
      <c r="B21" s="58" t="inlineStr">
        <is>
          <t>Ужин</t>
        </is>
      </c>
      <c r="C21" s="17" t="inlineStr">
        <is>
          <t>1блюдо</t>
        </is>
      </c>
      <c r="D21" s="39" t="inlineStr">
        <is>
          <t>75</t>
        </is>
      </c>
      <c r="E21" s="49" t="inlineStr">
        <is>
          <t>рыба тушеная в томате с овощами</t>
        </is>
      </c>
      <c r="F21" s="44" t="n">
        <v>70</v>
      </c>
      <c r="G21" s="44" t="n">
        <v>14.4</v>
      </c>
      <c r="H21" s="44" t="n">
        <v>8.199999999999999</v>
      </c>
      <c r="I21" s="44" t="n">
        <v>5.9</v>
      </c>
      <c r="J21" s="44" t="n">
        <v>3.76</v>
      </c>
      <c r="K21" s="44" t="n">
        <v>110</v>
      </c>
    </row>
    <row r="22" ht="14.4" customHeight="1" s="6">
      <c r="A22" s="5" t="n"/>
      <c r="B22" s="58" t="n"/>
      <c r="C22" s="22" t="inlineStr">
        <is>
          <t>гарнир</t>
        </is>
      </c>
      <c r="D22" s="39" t="inlineStr">
        <is>
          <t>131</t>
        </is>
      </c>
      <c r="E22" s="27" t="inlineStr">
        <is>
          <t>картофель отварной</t>
        </is>
      </c>
      <c r="F22" s="28" t="n">
        <v>110</v>
      </c>
      <c r="G22" s="44" t="n">
        <v>6.2</v>
      </c>
      <c r="H22" s="29" t="n">
        <v>1</v>
      </c>
      <c r="I22" s="28" t="n">
        <v>1.3</v>
      </c>
      <c r="J22" s="28" t="n">
        <v>10.5</v>
      </c>
      <c r="K22" s="52" t="n">
        <v>100</v>
      </c>
    </row>
    <row r="23">
      <c r="A23" s="5" t="n"/>
      <c r="B23" s="58" t="n"/>
      <c r="C23" s="26" t="inlineStr">
        <is>
          <t>хлеб</t>
        </is>
      </c>
      <c r="D23" s="28" t="n"/>
      <c r="E23" s="49" t="inlineStr">
        <is>
          <t>хлеб пшеничный</t>
        </is>
      </c>
      <c r="F23" s="47" t="n">
        <v>20</v>
      </c>
      <c r="G23" s="44" t="n"/>
      <c r="H23" s="47" t="n">
        <v>0.77</v>
      </c>
      <c r="I23" s="47" t="n">
        <v>0.4</v>
      </c>
      <c r="J23" s="47" t="n">
        <v>4.95</v>
      </c>
      <c r="K23" s="47" t="n">
        <v>24</v>
      </c>
    </row>
    <row r="24" ht="15" customHeight="1" s="6">
      <c r="A24" s="5" t="n"/>
      <c r="B24" s="58" t="n"/>
      <c r="C24" s="26" t="inlineStr">
        <is>
          <t>напиток</t>
        </is>
      </c>
      <c r="D24" s="53" t="inlineStr">
        <is>
          <t>270</t>
        </is>
      </c>
      <c r="E24" s="54" t="inlineStr">
        <is>
          <t>напиток фруктовый</t>
        </is>
      </c>
      <c r="F24" s="47" t="n">
        <v>200</v>
      </c>
      <c r="G24" s="47" t="n">
        <v>1.68</v>
      </c>
      <c r="H24" s="55" t="n">
        <v>0.1</v>
      </c>
      <c r="I24" s="55" t="n">
        <v>0.01</v>
      </c>
      <c r="J24" s="55" t="n">
        <v>18.9</v>
      </c>
      <c r="K24" s="55" t="n">
        <v>73</v>
      </c>
    </row>
    <row r="25" ht="16.2" customHeight="1" s="6">
      <c r="A25" s="5" t="n"/>
      <c r="B25" s="58" t="n"/>
      <c r="C25" s="26" t="n"/>
      <c r="D25" s="53" t="n"/>
      <c r="E25" s="54" t="n"/>
      <c r="F25" s="2" t="n"/>
      <c r="G25" s="56" t="n"/>
      <c r="H25" s="3" t="n"/>
      <c r="I25" s="3" t="n"/>
      <c r="J25" s="3" t="n"/>
      <c r="K25" s="3" t="n"/>
    </row>
    <row r="26" ht="15" customHeight="1" s="6">
      <c r="A26" s="5" t="n"/>
      <c r="B26" s="59" t="n"/>
      <c r="C26" s="27" t="n"/>
      <c r="D26" s="39" t="n"/>
      <c r="E26" s="32" t="inlineStr">
        <is>
          <t>Итого за ужин:</t>
        </is>
      </c>
      <c r="F26" s="2">
        <f>F21+F22+F23+F24</f>
        <v/>
      </c>
      <c r="G26" s="56" t="n"/>
      <c r="H26" s="3">
        <f>H21+H22+H23+H24</f>
        <v/>
      </c>
      <c r="I26" s="3">
        <f>I21+I22+I23+I24</f>
        <v/>
      </c>
      <c r="J26" s="3">
        <f>J21+J22+J23+J24</f>
        <v/>
      </c>
      <c r="K26" s="3">
        <f>K21+K22+K23+K24</f>
        <v/>
      </c>
      <c r="P26" t="inlineStr">
        <is>
          <t xml:space="preserve">                                   </t>
        </is>
      </c>
    </row>
    <row r="27" ht="16.2" customHeight="1" s="6">
      <c r="A27" s="5" t="n"/>
      <c r="B27" s="61" t="n"/>
      <c r="C27" s="57" t="n"/>
      <c r="D27" s="57" t="n"/>
      <c r="E27" s="4" t="inlineStr">
        <is>
          <t>ИТОГО ЗА ДЕНЬ:</t>
        </is>
      </c>
      <c r="F27" s="2">
        <f>F8+F10+F17+F20+F26</f>
        <v/>
      </c>
      <c r="G27" s="56" t="n"/>
      <c r="H27" s="3">
        <f>H8+H10+H17+H20+H26</f>
        <v/>
      </c>
      <c r="I27" s="3">
        <f>I8+I10+I17+I20+I26</f>
        <v/>
      </c>
      <c r="J27" s="3">
        <f>J8+J10+J17+J20+J26</f>
        <v/>
      </c>
      <c r="K27" s="3">
        <f>K8+K10+K17+K20+K26</f>
        <v/>
      </c>
    </row>
    <row r="28">
      <c r="A28" s="5" t="n"/>
      <c r="B28" s="13" t="n"/>
      <c r="C28" s="14" t="n"/>
      <c r="D28" s="14" t="n"/>
      <c r="E28" s="4" t="n"/>
      <c r="F28" s="2" t="n"/>
      <c r="G28" s="12" t="n"/>
      <c r="H28" s="3" t="n"/>
      <c r="I28" s="9" t="n"/>
      <c r="J28" s="3" t="n"/>
      <c r="K28" s="3" t="n"/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28"/>
  <sheetViews>
    <sheetView workbookViewId="0">
      <selection activeCell="K2" sqref="K2"/>
    </sheetView>
  </sheetViews>
  <sheetFormatPr baseColWidth="8" defaultRowHeight="14.4"/>
  <cols>
    <col width="13.21875" customWidth="1" style="6" min="3" max="3"/>
    <col width="7.88671875" customWidth="1" style="6" min="4" max="4"/>
    <col width="37" customWidth="1" style="6" min="5" max="5"/>
    <col width="9.6640625" customWidth="1" style="6" min="7" max="7"/>
    <col width="7.88671875" customWidth="1" style="6" min="8" max="8"/>
    <col width="7.5546875" customWidth="1" style="6" min="9" max="9"/>
    <col width="9.44140625" customWidth="1" style="6" min="10" max="10"/>
    <col width="13.44140625" customWidth="1" style="6" min="11" max="11"/>
    <col width="10.109375" bestFit="1" customWidth="1" style="6" min="13" max="13"/>
  </cols>
  <sheetData>
    <row r="1">
      <c r="I1" s="10" t="n"/>
    </row>
    <row r="2">
      <c r="B2" s="63" t="n"/>
      <c r="C2" s="16" t="inlineStr">
        <is>
          <t xml:space="preserve">МБДОУ </t>
        </is>
      </c>
      <c r="D2" s="16" t="inlineStr">
        <is>
          <t>"Детский сад" п. Хасын</t>
        </is>
      </c>
      <c r="E2" s="17" t="n"/>
      <c r="F2" s="18" t="n"/>
      <c r="G2" s="18" t="inlineStr">
        <is>
          <t>День</t>
        </is>
      </c>
      <c r="H2" s="18" t="inlineStr">
        <is>
          <t>№ 6</t>
        </is>
      </c>
      <c r="I2" s="18" t="inlineStr">
        <is>
          <t>из 20-дн меню</t>
        </is>
      </c>
      <c r="J2" s="18" t="n"/>
      <c r="K2" s="67" t="inlineStr">
        <is>
          <t>01.07.2025</t>
        </is>
      </c>
    </row>
    <row r="3">
      <c r="B3" s="59" t="n"/>
      <c r="C3" s="21" t="n"/>
      <c r="D3" s="18" t="n"/>
      <c r="E3" s="18" t="inlineStr">
        <is>
          <t>воспитанники группа с 3 до 7 лет</t>
        </is>
      </c>
      <c r="F3" s="18" t="n"/>
      <c r="G3" s="18" t="n"/>
      <c r="H3" s="18" t="n"/>
      <c r="I3" s="18" t="n"/>
      <c r="J3" s="18" t="n"/>
      <c r="K3" s="22" t="n"/>
    </row>
    <row r="4">
      <c r="B4" s="58" t="inlineStr">
        <is>
          <t>Завтрак</t>
        </is>
      </c>
      <c r="C4" s="28" t="inlineStr">
        <is>
          <t>Раздел</t>
        </is>
      </c>
      <c r="D4" s="24" t="inlineStr">
        <is>
          <t>№ рец.</t>
        </is>
      </c>
      <c r="E4" s="24" t="inlineStr">
        <is>
          <t>Блюдо</t>
        </is>
      </c>
      <c r="F4" s="24" t="inlineStr">
        <is>
          <t>Выход, г</t>
        </is>
      </c>
      <c r="G4" s="24" t="inlineStr">
        <is>
          <t>Витамин С</t>
        </is>
      </c>
      <c r="H4" s="24" t="inlineStr">
        <is>
          <t>Белки</t>
        </is>
      </c>
      <c r="I4" s="24" t="inlineStr">
        <is>
          <t>Жиры</t>
        </is>
      </c>
      <c r="J4" s="28" t="inlineStr">
        <is>
          <t>Углеводы</t>
        </is>
      </c>
      <c r="K4" s="66" t="inlineStr">
        <is>
          <t>Калорийность</t>
        </is>
      </c>
    </row>
    <row r="5">
      <c r="B5" s="58" t="n"/>
      <c r="C5" s="26" t="inlineStr">
        <is>
          <t>каша молоч</t>
        </is>
      </c>
      <c r="D5" s="28" t="n">
        <v>169</v>
      </c>
      <c r="E5" s="27" t="inlineStr">
        <is>
          <t xml:space="preserve">каша геркулесовая  молочная </t>
        </is>
      </c>
      <c r="F5" s="28" t="inlineStr">
        <is>
          <t>180/5</t>
        </is>
      </c>
      <c r="G5" s="28" t="n">
        <v>0.51</v>
      </c>
      <c r="H5" s="28" t="n">
        <v>7.29</v>
      </c>
      <c r="I5" s="28" t="n">
        <v>8.82</v>
      </c>
      <c r="J5" s="28" t="n">
        <v>30.04</v>
      </c>
      <c r="K5" s="28" t="n">
        <v>238</v>
      </c>
    </row>
    <row r="6">
      <c r="B6" s="58" t="n"/>
      <c r="C6" s="26" t="inlineStr">
        <is>
          <t>напиток горяч</t>
        </is>
      </c>
      <c r="D6" s="28" t="n">
        <v>262</v>
      </c>
      <c r="E6" s="27" t="inlineStr">
        <is>
          <t>кофейный напиток на молоке</t>
        </is>
      </c>
      <c r="F6" s="28" t="n">
        <v>180</v>
      </c>
      <c r="G6" s="28" t="n">
        <v>0.39</v>
      </c>
      <c r="H6" s="28" t="n">
        <v>2.52</v>
      </c>
      <c r="I6" s="28" t="n">
        <v>2.52</v>
      </c>
      <c r="J6" s="28" t="n">
        <v>13.23</v>
      </c>
      <c r="K6" s="28" t="n">
        <v>83</v>
      </c>
    </row>
    <row r="7">
      <c r="B7" s="58" t="n"/>
      <c r="C7" s="26" t="inlineStr">
        <is>
          <t>бутерброд</t>
        </is>
      </c>
      <c r="D7" s="28" t="n">
        <v>1</v>
      </c>
      <c r="E7" s="27" t="inlineStr">
        <is>
          <t>бутерброд с маслом</t>
        </is>
      </c>
      <c r="F7" s="30" t="inlineStr">
        <is>
          <t>30\5</t>
        </is>
      </c>
      <c r="G7" s="28" t="n">
        <v>0.04</v>
      </c>
      <c r="H7" s="28" t="n">
        <v>2.56</v>
      </c>
      <c r="I7" s="28" t="n">
        <v>2.53</v>
      </c>
      <c r="J7" s="28" t="n">
        <v>13.07</v>
      </c>
      <c r="K7" s="28" t="n">
        <v>93</v>
      </c>
    </row>
    <row r="8">
      <c r="B8" s="59" t="n"/>
      <c r="C8" s="27" t="n"/>
      <c r="D8" s="28" t="n"/>
      <c r="E8" s="65" t="inlineStr">
        <is>
          <t>Итого за завтрак:</t>
        </is>
      </c>
      <c r="F8" s="33" t="n">
        <v>400</v>
      </c>
      <c r="G8" s="33" t="n"/>
      <c r="H8" s="33" t="n">
        <v>12.37</v>
      </c>
      <c r="I8" s="33">
        <f>I5+I6+I7</f>
        <v/>
      </c>
      <c r="J8" s="33">
        <f>J5+J6+J7</f>
        <v/>
      </c>
      <c r="K8" s="33">
        <f>K5+K6+K7</f>
        <v/>
      </c>
    </row>
    <row r="9">
      <c r="B9" s="58" t="inlineStr">
        <is>
          <t>Второй</t>
        </is>
      </c>
      <c r="C9" s="26" t="inlineStr">
        <is>
          <t>сок</t>
        </is>
      </c>
      <c r="D9" s="37" t="n"/>
      <c r="E9" s="36" t="inlineStr">
        <is>
          <t>яблоки свежие</t>
        </is>
      </c>
      <c r="F9" s="37" t="n">
        <v>200</v>
      </c>
      <c r="G9" s="37" t="n">
        <v>10</v>
      </c>
      <c r="H9" s="37" t="n">
        <v>0.8</v>
      </c>
      <c r="I9" s="37" t="n">
        <v>0.8</v>
      </c>
      <c r="J9" s="37" t="n">
        <v>19.6</v>
      </c>
      <c r="K9" s="37" t="n">
        <v>94</v>
      </c>
    </row>
    <row r="10">
      <c r="B10" s="59" t="inlineStr">
        <is>
          <t>завтрак</t>
        </is>
      </c>
      <c r="C10" s="38" t="n"/>
      <c r="D10" s="39" t="n"/>
      <c r="E10" s="32" t="inlineStr">
        <is>
          <t>Итого за 2 завтрак:</t>
        </is>
      </c>
      <c r="F10" s="33" t="n">
        <v>200</v>
      </c>
      <c r="G10" s="28" t="n"/>
      <c r="H10" s="40" t="n">
        <v>0.8</v>
      </c>
      <c r="I10" s="40" t="n">
        <v>0.8</v>
      </c>
      <c r="J10" s="40" t="n">
        <v>19.6</v>
      </c>
      <c r="K10" s="40" t="n">
        <v>94</v>
      </c>
    </row>
    <row r="11">
      <c r="B11" s="58" t="n"/>
      <c r="C11" s="41" t="inlineStr">
        <is>
          <t>салат</t>
        </is>
      </c>
      <c r="D11" s="37" t="n">
        <v>36</v>
      </c>
      <c r="E11" s="36" t="inlineStr">
        <is>
          <t>салат картофельный с зеленым горошком</t>
        </is>
      </c>
      <c r="F11" s="37" t="n">
        <v>60</v>
      </c>
      <c r="G11" s="42" t="n">
        <v>3.9</v>
      </c>
      <c r="H11" s="37" t="n">
        <v>1.5</v>
      </c>
      <c r="I11" s="43" t="n">
        <v>3</v>
      </c>
      <c r="J11" s="37" t="n">
        <v>5.06</v>
      </c>
      <c r="K11" s="37" t="n">
        <v>72</v>
      </c>
    </row>
    <row r="12">
      <c r="B12" s="58" t="inlineStr">
        <is>
          <t>Обед</t>
        </is>
      </c>
      <c r="C12" s="17" t="inlineStr">
        <is>
          <t>1 блюдо</t>
        </is>
      </c>
      <c r="D12" s="28" t="n">
        <v>59</v>
      </c>
      <c r="E12" s="27" t="inlineStr">
        <is>
          <t>суп гороховый  с гренками</t>
        </is>
      </c>
      <c r="F12" s="28" t="inlineStr">
        <is>
          <t>200/30</t>
        </is>
      </c>
      <c r="G12" s="44" t="n">
        <v>2.8</v>
      </c>
      <c r="H12" s="28" t="n">
        <v>6.4</v>
      </c>
      <c r="I12" s="28" t="n">
        <v>2.52</v>
      </c>
      <c r="J12" s="28" t="n">
        <v>39.29</v>
      </c>
      <c r="K12" s="28" t="n">
        <v>161</v>
      </c>
    </row>
    <row r="13">
      <c r="B13" s="58" t="n"/>
      <c r="C13" s="45" t="inlineStr">
        <is>
          <t>гарнир</t>
        </is>
      </c>
      <c r="D13" s="48" t="n">
        <v>138</v>
      </c>
      <c r="E13" s="46" t="inlineStr">
        <is>
          <t>свекла тушеная</t>
        </is>
      </c>
      <c r="F13" s="47" t="n">
        <v>130</v>
      </c>
      <c r="G13" s="47" t="n">
        <v>3.8</v>
      </c>
      <c r="H13" s="48" t="n">
        <v>3.51</v>
      </c>
      <c r="I13" s="48" t="n">
        <v>3.69</v>
      </c>
      <c r="J13" s="48" t="n">
        <v>23.56</v>
      </c>
      <c r="K13" s="28" t="n">
        <v>99</v>
      </c>
    </row>
    <row r="14">
      <c r="B14" s="58" t="n"/>
      <c r="C14" s="17" t="inlineStr">
        <is>
          <t>2 блюдо</t>
        </is>
      </c>
      <c r="D14" s="39" t="inlineStr">
        <is>
          <t>93</t>
        </is>
      </c>
      <c r="E14" s="49" t="inlineStr">
        <is>
          <t>биточки из мяса</t>
        </is>
      </c>
      <c r="F14" s="44" t="n">
        <v>70</v>
      </c>
      <c r="G14" s="47" t="n">
        <v>0.07000000000000001</v>
      </c>
      <c r="H14" s="47" t="n">
        <v>6.8</v>
      </c>
      <c r="I14" s="47" t="n">
        <v>7.35</v>
      </c>
      <c r="J14" s="47" t="n">
        <v>20.9</v>
      </c>
      <c r="K14" s="47" t="n">
        <v>202</v>
      </c>
    </row>
    <row r="15">
      <c r="B15" s="58" t="n"/>
      <c r="C15" s="26" t="inlineStr">
        <is>
          <t>напиток</t>
        </is>
      </c>
      <c r="D15" s="50" t="inlineStr">
        <is>
          <t>268</t>
        </is>
      </c>
      <c r="E15" s="49" t="inlineStr">
        <is>
          <t>компот из чернослива</t>
        </is>
      </c>
      <c r="F15" s="44" t="n">
        <v>180</v>
      </c>
      <c r="G15" s="28" t="n">
        <v>0.32</v>
      </c>
      <c r="H15" s="44" t="n">
        <v>0.9</v>
      </c>
      <c r="I15" s="44" t="n">
        <v>0.04</v>
      </c>
      <c r="J15" s="44" t="n">
        <v>30.75</v>
      </c>
      <c r="K15" s="44" t="n">
        <v>99</v>
      </c>
    </row>
    <row r="16" ht="16.8" customHeight="1" s="6">
      <c r="B16" s="58" t="n"/>
      <c r="C16" s="26" t="inlineStr">
        <is>
          <t>хлеб</t>
        </is>
      </c>
      <c r="D16" s="50" t="n"/>
      <c r="E16" s="51" t="inlineStr">
        <is>
          <t>хлеб ржаной</t>
        </is>
      </c>
      <c r="F16" s="44" t="n">
        <v>50</v>
      </c>
      <c r="G16" s="28" t="n"/>
      <c r="H16" s="44" t="n">
        <v>3.56</v>
      </c>
      <c r="I16" s="44" t="n">
        <v>0.65</v>
      </c>
      <c r="J16" s="44" t="n">
        <v>18.2</v>
      </c>
      <c r="K16" s="44" t="n">
        <v>93</v>
      </c>
    </row>
    <row r="17" ht="15.6" customHeight="1" s="6">
      <c r="A17" s="5" t="n"/>
      <c r="B17" s="59" t="n"/>
      <c r="C17" s="26" t="n"/>
      <c r="D17" s="50" t="n"/>
      <c r="E17" s="32" t="inlineStr">
        <is>
          <t>Итого за обед:</t>
        </is>
      </c>
      <c r="F17" s="2" t="n">
        <v>720</v>
      </c>
      <c r="G17" s="42" t="n"/>
      <c r="H17" s="2">
        <f>H11+H12+H13+H14+H15+H16</f>
        <v/>
      </c>
      <c r="I17" s="2">
        <f>I11+I12+I13+I14+I15+I16</f>
        <v/>
      </c>
      <c r="J17" s="11">
        <f>J11+J12+J13+J14+J15+J16</f>
        <v/>
      </c>
      <c r="K17" s="2">
        <f>K11+K12+K13+K14+K15+K16</f>
        <v/>
      </c>
    </row>
    <row r="18">
      <c r="B18" s="58" t="inlineStr">
        <is>
          <t>Полдник</t>
        </is>
      </c>
      <c r="C18" s="22" t="inlineStr">
        <is>
          <t>молоч напиток</t>
        </is>
      </c>
      <c r="D18" s="39" t="n"/>
      <c r="E18" s="49" t="inlineStr">
        <is>
          <t>ряженка</t>
        </is>
      </c>
      <c r="F18" s="44" t="n">
        <v>230</v>
      </c>
      <c r="G18" s="44" t="n">
        <v>0.5600000000000001</v>
      </c>
      <c r="H18" s="44" t="n">
        <v>6.44</v>
      </c>
      <c r="I18" s="44" t="n">
        <v>7.36</v>
      </c>
      <c r="J18" s="44" t="n">
        <v>12.48</v>
      </c>
      <c r="K18" s="44" t="n">
        <v>131</v>
      </c>
    </row>
    <row r="19">
      <c r="B19" s="58" t="n"/>
      <c r="C19" s="22" t="inlineStr">
        <is>
          <t>кондит издел</t>
        </is>
      </c>
      <c r="D19" s="39" t="n"/>
      <c r="E19" s="49" t="inlineStr">
        <is>
          <t>пряники</t>
        </is>
      </c>
      <c r="F19" s="44" t="n">
        <v>20</v>
      </c>
      <c r="G19" s="44" t="n">
        <v>0.42</v>
      </c>
      <c r="H19" s="62" t="n">
        <v>1</v>
      </c>
      <c r="I19" s="44" t="n">
        <v>0.5</v>
      </c>
      <c r="J19" s="44" t="n">
        <v>15.6</v>
      </c>
      <c r="K19" s="44" t="n">
        <v>70</v>
      </c>
      <c r="M19" s="68" t="n"/>
    </row>
    <row r="20">
      <c r="B20" s="59" t="n"/>
      <c r="C20" s="22" t="n"/>
      <c r="D20" s="39" t="n"/>
      <c r="E20" s="32" t="inlineStr">
        <is>
          <t>Итого за полдник:</t>
        </is>
      </c>
      <c r="F20" s="2">
        <f>F18+F19</f>
        <v/>
      </c>
      <c r="G20" s="44" t="n"/>
      <c r="H20" s="2">
        <f>H18+H19</f>
        <v/>
      </c>
      <c r="I20" s="2">
        <f>I18+I19</f>
        <v/>
      </c>
      <c r="J20" s="2">
        <f>J18+J19</f>
        <v/>
      </c>
      <c r="K20" s="3">
        <f>K18+K19</f>
        <v/>
      </c>
    </row>
    <row r="21">
      <c r="B21" s="58" t="inlineStr">
        <is>
          <t>Ужин</t>
        </is>
      </c>
      <c r="C21" s="17" t="inlineStr">
        <is>
          <t>1блюдо</t>
        </is>
      </c>
      <c r="D21" s="39" t="inlineStr">
        <is>
          <t>75</t>
        </is>
      </c>
      <c r="E21" s="49" t="inlineStr">
        <is>
          <t>рыба тушеная в томате с овощами</t>
        </is>
      </c>
      <c r="F21" s="44" t="n">
        <v>90</v>
      </c>
      <c r="G21" s="44" t="n">
        <v>1.92</v>
      </c>
      <c r="H21" s="44" t="n">
        <v>2.5</v>
      </c>
      <c r="I21" s="44" t="n">
        <v>5.5</v>
      </c>
      <c r="J21" s="44" t="n">
        <v>0.8</v>
      </c>
      <c r="K21" s="44" t="n">
        <v>63</v>
      </c>
    </row>
    <row r="22" ht="18.6" customHeight="1" s="6">
      <c r="B22" s="58" t="n"/>
      <c r="C22" s="22" t="inlineStr">
        <is>
          <t>гарнир</t>
        </is>
      </c>
      <c r="D22" s="39" t="inlineStr">
        <is>
          <t>131</t>
        </is>
      </c>
      <c r="E22" s="27" t="inlineStr">
        <is>
          <t>картофель отварной</t>
        </is>
      </c>
      <c r="F22" s="28" t="n">
        <v>140</v>
      </c>
      <c r="G22" s="44" t="n">
        <v>8.24</v>
      </c>
      <c r="H22" s="28" t="n">
        <v>3.9</v>
      </c>
      <c r="I22" s="28" t="n">
        <v>4.4</v>
      </c>
      <c r="J22" s="28" t="n">
        <v>29.4</v>
      </c>
      <c r="K22" s="52" t="n">
        <v>217</v>
      </c>
    </row>
    <row r="23" ht="16.8" customHeight="1" s="6">
      <c r="B23" s="58" t="n"/>
      <c r="C23" s="26" t="inlineStr">
        <is>
          <t>хлеб</t>
        </is>
      </c>
      <c r="D23" s="28" t="n"/>
      <c r="E23" s="49" t="inlineStr">
        <is>
          <t>хлеб пшеничный</t>
        </is>
      </c>
      <c r="F23" s="47" t="n">
        <v>20</v>
      </c>
      <c r="G23" s="44" t="n"/>
      <c r="H23" s="47" t="n">
        <v>1.54</v>
      </c>
      <c r="I23" s="47" t="n">
        <v>0.36</v>
      </c>
      <c r="J23" s="47" t="n">
        <v>9.9</v>
      </c>
      <c r="K23" s="47" t="n">
        <v>47</v>
      </c>
    </row>
    <row r="24" ht="17.4" customHeight="1" s="6">
      <c r="B24" s="58" t="n"/>
      <c r="C24" s="26" t="inlineStr">
        <is>
          <t>напиток</t>
        </is>
      </c>
      <c r="D24" s="53" t="inlineStr">
        <is>
          <t>270</t>
        </is>
      </c>
      <c r="E24" s="54" t="inlineStr">
        <is>
          <t>напиток фруктовый</t>
        </is>
      </c>
      <c r="F24" s="47" t="n">
        <v>200</v>
      </c>
      <c r="G24" s="47" t="n">
        <v>2.33</v>
      </c>
      <c r="H24" s="55" t="n">
        <v>0.08</v>
      </c>
      <c r="I24" s="55" t="n">
        <v>0.01</v>
      </c>
      <c r="J24" s="55" t="n">
        <v>10</v>
      </c>
      <c r="K24" s="55" t="n">
        <v>73</v>
      </c>
    </row>
    <row r="25" ht="15" customHeight="1" s="6">
      <c r="B25" s="58" t="n"/>
      <c r="C25" s="26" t="n"/>
      <c r="D25" s="53" t="n"/>
      <c r="E25" s="54" t="n"/>
      <c r="F25" s="2" t="n"/>
      <c r="G25" s="56" t="n"/>
      <c r="H25" s="3" t="n"/>
      <c r="I25" s="3" t="n"/>
      <c r="J25" s="3" t="n"/>
      <c r="K25" s="3" t="n"/>
    </row>
    <row r="26">
      <c r="B26" s="59" t="n"/>
      <c r="C26" s="27" t="n"/>
      <c r="D26" s="39" t="n"/>
      <c r="E26" s="32" t="inlineStr">
        <is>
          <t>Итого за ужин:</t>
        </is>
      </c>
      <c r="F26" s="2">
        <f>F21+F22+F23+F24</f>
        <v/>
      </c>
      <c r="G26" s="56" t="n"/>
      <c r="H26" s="3">
        <f>H21+H22+H23+H24</f>
        <v/>
      </c>
      <c r="I26" s="3">
        <f>I21+I22+I23+I24</f>
        <v/>
      </c>
      <c r="J26" s="3">
        <f>J21+J22+J23+J24</f>
        <v/>
      </c>
      <c r="K26" s="3">
        <f>K21+K22+K23+K24</f>
        <v/>
      </c>
    </row>
    <row r="27">
      <c r="B27" s="61" t="n"/>
      <c r="C27" s="57" t="n"/>
      <c r="D27" s="57" t="n"/>
      <c r="E27" s="4" t="inlineStr">
        <is>
          <t>ИТОГО ЗА ДЕНЬ:</t>
        </is>
      </c>
      <c r="F27" s="2">
        <f>F8+F10+F17+F20+F26</f>
        <v/>
      </c>
      <c r="G27" s="56" t="n"/>
      <c r="H27" s="3">
        <f>H8+H10+H17+H20+H26</f>
        <v/>
      </c>
      <c r="I27" s="3">
        <f>I8+I10+I17+I20+I26</f>
        <v/>
      </c>
      <c r="J27" s="3">
        <f>J8+J17+J10+J20+J26</f>
        <v/>
      </c>
      <c r="K27" s="3">
        <f>K8+K10+K17+K20+K26</f>
        <v/>
      </c>
    </row>
    <row r="28">
      <c r="B28" s="64" t="n"/>
      <c r="C28" s="1" t="n"/>
      <c r="D28" s="1" t="n"/>
      <c r="E28" s="4" t="n"/>
      <c r="F28" s="2" t="n"/>
      <c r="G28" s="8" t="n"/>
      <c r="H28" s="3" t="n"/>
      <c r="I28" s="9" t="n"/>
      <c r="J28" s="3" t="n"/>
      <c r="K28" s="3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2023-07-02T04:01:14Z</cp:lastPrinted>
</cp:coreProperties>
</file>